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ealthineersnam-my.sharepoint.com/personal/brian_dale_siemens-healthineers_com/Documents/Desktop/"/>
    </mc:Choice>
  </mc:AlternateContent>
  <xr:revisionPtr revIDLastSave="82" documentId="8_{3B42DAC9-5DD4-4FA3-98E0-2C0436CDFE94}" xr6:coauthVersionLast="47" xr6:coauthVersionMax="47" xr10:uidLastSave="{EF82F5AA-E709-4767-9400-BCDA224E4641}"/>
  <bookViews>
    <workbookView xWindow="-22275" yWindow="2055" windowWidth="21600" windowHeight="13110" xr2:uid="{18BE1706-7B38-48D7-B421-AE508C369F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1" i="1" l="1"/>
  <c r="A8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2" i="1"/>
  <c r="E2" i="1" s="1" a="1"/>
  <c r="E2" i="1" s="1"/>
  <c r="F2" i="1" l="1"/>
  <c r="F69" i="1" l="1"/>
  <c r="F77" i="1"/>
  <c r="F53" i="1"/>
  <c r="F89" i="1"/>
  <c r="F51" i="1"/>
  <c r="F13" i="1"/>
  <c r="F56" i="1"/>
  <c r="F60" i="1"/>
  <c r="F93" i="1"/>
  <c r="F57" i="1"/>
  <c r="F26" i="1"/>
  <c r="F71" i="1"/>
  <c r="F16" i="1"/>
  <c r="F37" i="1"/>
  <c r="F36" i="1"/>
  <c r="F25" i="1"/>
  <c r="F50" i="1"/>
  <c r="F82" i="1"/>
  <c r="F74" i="1"/>
  <c r="F28" i="1"/>
  <c r="F92" i="1"/>
  <c r="F100" i="1"/>
  <c r="F23" i="1"/>
  <c r="F79" i="1"/>
  <c r="F68" i="1"/>
  <c r="F94" i="1"/>
  <c r="F3" i="1"/>
  <c r="F48" i="1"/>
  <c r="F76" i="1"/>
  <c r="F39" i="1"/>
  <c r="F22" i="1"/>
  <c r="F87" i="1"/>
  <c r="F98" i="1"/>
  <c r="F78" i="1"/>
  <c r="F54" i="1"/>
  <c r="F73" i="1"/>
  <c r="F59" i="1"/>
  <c r="F40" i="1"/>
  <c r="F72" i="1"/>
  <c r="F52" i="1"/>
  <c r="F18" i="1"/>
  <c r="F102" i="1"/>
  <c r="F12" i="1"/>
  <c r="F35" i="1"/>
  <c r="F66" i="1"/>
  <c r="F70" i="1"/>
  <c r="F81" i="1"/>
  <c r="F62" i="1"/>
  <c r="F30" i="1"/>
  <c r="F85" i="1"/>
  <c r="F20" i="1"/>
  <c r="F38" i="1"/>
  <c r="F63" i="1"/>
  <c r="F8" i="1"/>
  <c r="F9" i="1"/>
  <c r="F58" i="1"/>
  <c r="F6" i="1"/>
  <c r="F96" i="1"/>
  <c r="F97" i="1"/>
  <c r="F41" i="1"/>
  <c r="F11" i="1"/>
  <c r="F15" i="1"/>
  <c r="F101" i="1"/>
  <c r="F65" i="1"/>
  <c r="F84" i="1"/>
  <c r="F4" i="1"/>
  <c r="F49" i="1"/>
  <c r="F83" i="1"/>
  <c r="F21" i="1"/>
  <c r="F19" i="1"/>
  <c r="F42" i="1"/>
  <c r="F44" i="1"/>
  <c r="F46" i="1"/>
  <c r="F5" i="1"/>
  <c r="F47" i="1"/>
  <c r="F24" i="1"/>
  <c r="F33" i="1"/>
  <c r="F43" i="1"/>
  <c r="F14" i="1"/>
  <c r="F45" i="1"/>
  <c r="F86" i="1"/>
  <c r="F32" i="1"/>
  <c r="F90" i="1"/>
  <c r="F27" i="1"/>
  <c r="F7" i="1"/>
  <c r="F67" i="1"/>
  <c r="F61" i="1"/>
  <c r="F80" i="1"/>
  <c r="F99" i="1"/>
  <c r="F91" i="1"/>
  <c r="F55" i="1"/>
  <c r="F88" i="1"/>
  <c r="F34" i="1"/>
  <c r="F31" i="1"/>
  <c r="F64" i="1"/>
  <c r="F17" i="1"/>
  <c r="F75" i="1"/>
  <c r="F29" i="1"/>
  <c r="F10" i="1"/>
  <c r="F95" i="1"/>
  <c r="A1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<sst xmlns="http://schemas.openxmlformats.org/spreadsheetml/2006/main" count="10" uniqueCount="10">
  <si>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H</t>
  </si>
  <si>
    <t>P(E|H)</t>
  </si>
  <si>
    <t>P(H)</t>
  </si>
  <si>
    <t>P(H|E)</t>
  </si>
  <si>
    <t>Heads</t>
  </si>
  <si>
    <t>Tails</t>
  </si>
  <si>
    <t>Prior Check</t>
  </si>
  <si>
    <t>P(H in ROPE)</t>
  </si>
  <si>
    <t>P(H in ROPE|E)</t>
  </si>
  <si>
    <t>P(E)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</si>
</sst>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Probability of coin frequency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P(H)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Sheet1!$C$2:$C$102</c:f>
              <c:numCache>
                <c:formatCode>General</c:formatCode>
                <c:ptCount val="10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0.99999990000000005</c:v>
                </c:pt>
              </c:numCache>
            </c:numRef>
          </c:xVal>
          <c:yVal>
            <c:numRef>
              <c:f>Sheet1!$B$2:$B$102</c:f>
              <c:numCache>
                <c:formatCode>General</c:formatCode>
                <c:ptCount val="101"/>
                <c:pt idx="0">
                  <c:v>5.5555555555555558E-3</c:v>
                </c:pt>
                <c:pt idx="1">
                  <c:v>5.5555555555555558E-3</c:v>
                </c:pt>
                <c:pt idx="2">
                  <c:v>5.5555555555555558E-3</c:v>
                </c:pt>
                <c:pt idx="3">
                  <c:v>5.5555555555555558E-3</c:v>
                </c:pt>
                <c:pt idx="4">
                  <c:v>5.5555555555555558E-3</c:v>
                </c:pt>
                <c:pt idx="5">
                  <c:v>5.5555555555555558E-3</c:v>
                </c:pt>
                <c:pt idx="6">
                  <c:v>5.5555555555555558E-3</c:v>
                </c:pt>
                <c:pt idx="7">
                  <c:v>5.5555555555555558E-3</c:v>
                </c:pt>
                <c:pt idx="8">
                  <c:v>5.5555555555555558E-3</c:v>
                </c:pt>
                <c:pt idx="9">
                  <c:v>5.5555555555555558E-3</c:v>
                </c:pt>
                <c:pt idx="10">
                  <c:v>5.5555555555555558E-3</c:v>
                </c:pt>
                <c:pt idx="11">
                  <c:v>5.5555555555555558E-3</c:v>
                </c:pt>
                <c:pt idx="12">
                  <c:v>5.5555555555555558E-3</c:v>
                </c:pt>
                <c:pt idx="13">
                  <c:v>5.5555555555555558E-3</c:v>
                </c:pt>
                <c:pt idx="14">
                  <c:v>5.5555555555555558E-3</c:v>
                </c:pt>
                <c:pt idx="15">
                  <c:v>5.5555555555555558E-3</c:v>
                </c:pt>
                <c:pt idx="16">
                  <c:v>5.5555555555555558E-3</c:v>
                </c:pt>
                <c:pt idx="17">
                  <c:v>5.5555555555555558E-3</c:v>
                </c:pt>
                <c:pt idx="18">
                  <c:v>5.5555555555555558E-3</c:v>
                </c:pt>
                <c:pt idx="19">
                  <c:v>5.5555555555555558E-3</c:v>
                </c:pt>
                <c:pt idx="20">
                  <c:v>5.5555555555555558E-3</c:v>
                </c:pt>
                <c:pt idx="21">
                  <c:v>5.5555555555555558E-3</c:v>
                </c:pt>
                <c:pt idx="22">
                  <c:v>5.5555555555555558E-3</c:v>
                </c:pt>
                <c:pt idx="23">
                  <c:v>5.5555555555555558E-3</c:v>
                </c:pt>
                <c:pt idx="24">
                  <c:v>5.5555555555555558E-3</c:v>
                </c:pt>
                <c:pt idx="25">
                  <c:v>5.5555555555555558E-3</c:v>
                </c:pt>
                <c:pt idx="26">
                  <c:v>5.5555555555555558E-3</c:v>
                </c:pt>
                <c:pt idx="27">
                  <c:v>5.5555555555555558E-3</c:v>
                </c:pt>
                <c:pt idx="28">
                  <c:v>5.5555555555555558E-3</c:v>
                </c:pt>
                <c:pt idx="29">
                  <c:v>5.5555555555555558E-3</c:v>
                </c:pt>
                <c:pt idx="30">
                  <c:v>5.5555555555555558E-3</c:v>
                </c:pt>
                <c:pt idx="31">
                  <c:v>5.5555555555555558E-3</c:v>
                </c:pt>
                <c:pt idx="32">
                  <c:v>5.5555555555555558E-3</c:v>
                </c:pt>
                <c:pt idx="33">
                  <c:v>5.5555555555555558E-3</c:v>
                </c:pt>
                <c:pt idx="34">
                  <c:v>5.5555555555555558E-3</c:v>
                </c:pt>
                <c:pt idx="35">
                  <c:v>5.5555555555555558E-3</c:v>
                </c:pt>
                <c:pt idx="36">
                  <c:v>5.5555555555555558E-3</c:v>
                </c:pt>
                <c:pt idx="37">
                  <c:v>5.5555555555555558E-3</c:v>
                </c:pt>
                <c:pt idx="38">
                  <c:v>5.5555555555555558E-3</c:v>
                </c:pt>
                <c:pt idx="39">
                  <c:v>5.5555555555555558E-3</c:v>
                </c:pt>
                <c:pt idx="40">
                  <c:v>5.5555555555555558E-3</c:v>
                </c:pt>
                <c:pt idx="41">
                  <c:v>5.5555555555555558E-3</c:v>
                </c:pt>
                <c:pt idx="42">
                  <c:v>5.5555555555555558E-3</c:v>
                </c:pt>
                <c:pt idx="43">
                  <c:v>5.5555555555555558E-3</c:v>
                </c:pt>
                <c:pt idx="44">
                  <c:v>5.5555555555555558E-3</c:v>
                </c:pt>
                <c:pt idx="45">
                  <c:v>4.5454545454545456E-2</c:v>
                </c:pt>
                <c:pt idx="46">
                  <c:v>4.5454545454545456E-2</c:v>
                </c:pt>
                <c:pt idx="47">
                  <c:v>4.5454545454545456E-2</c:v>
                </c:pt>
                <c:pt idx="48">
                  <c:v>4.5454545454545456E-2</c:v>
                </c:pt>
                <c:pt idx="49">
                  <c:v>4.5454545454545456E-2</c:v>
                </c:pt>
                <c:pt idx="50">
                  <c:v>4.5454545454545456E-2</c:v>
                </c:pt>
                <c:pt idx="51">
                  <c:v>4.5454545454545456E-2</c:v>
                </c:pt>
                <c:pt idx="52">
                  <c:v>4.5454545454545456E-2</c:v>
                </c:pt>
                <c:pt idx="53">
                  <c:v>4.5454545454545456E-2</c:v>
                </c:pt>
                <c:pt idx="54">
                  <c:v>4.5454545454545456E-2</c:v>
                </c:pt>
                <c:pt idx="55">
                  <c:v>4.5454545454545456E-2</c:v>
                </c:pt>
                <c:pt idx="56">
                  <c:v>5.5555555555555558E-3</c:v>
                </c:pt>
                <c:pt idx="57">
                  <c:v>5.5555555555555558E-3</c:v>
                </c:pt>
                <c:pt idx="58">
                  <c:v>5.5555555555555558E-3</c:v>
                </c:pt>
                <c:pt idx="59">
                  <c:v>5.5555555555555558E-3</c:v>
                </c:pt>
                <c:pt idx="60">
                  <c:v>5.5555555555555558E-3</c:v>
                </c:pt>
                <c:pt idx="61">
                  <c:v>5.5555555555555558E-3</c:v>
                </c:pt>
                <c:pt idx="62">
                  <c:v>5.5555555555555558E-3</c:v>
                </c:pt>
                <c:pt idx="63">
                  <c:v>5.5555555555555558E-3</c:v>
                </c:pt>
                <c:pt idx="64">
                  <c:v>5.5555555555555558E-3</c:v>
                </c:pt>
                <c:pt idx="65">
                  <c:v>5.5555555555555558E-3</c:v>
                </c:pt>
                <c:pt idx="66">
                  <c:v>5.5555555555555558E-3</c:v>
                </c:pt>
                <c:pt idx="67">
                  <c:v>5.5555555555555558E-3</c:v>
                </c:pt>
                <c:pt idx="68">
                  <c:v>5.5555555555555558E-3</c:v>
                </c:pt>
                <c:pt idx="69">
                  <c:v>5.5555555555555558E-3</c:v>
                </c:pt>
                <c:pt idx="70">
                  <c:v>5.5555555555555558E-3</c:v>
                </c:pt>
                <c:pt idx="71">
                  <c:v>5.5555555555555558E-3</c:v>
                </c:pt>
                <c:pt idx="72">
                  <c:v>5.5555555555555558E-3</c:v>
                </c:pt>
                <c:pt idx="73">
                  <c:v>5.5555555555555558E-3</c:v>
                </c:pt>
                <c:pt idx="74">
                  <c:v>5.5555555555555558E-3</c:v>
                </c:pt>
                <c:pt idx="75">
                  <c:v>5.5555555555555558E-3</c:v>
                </c:pt>
                <c:pt idx="76">
                  <c:v>5.5555555555555558E-3</c:v>
                </c:pt>
                <c:pt idx="77">
                  <c:v>5.5555555555555558E-3</c:v>
                </c:pt>
                <c:pt idx="78">
                  <c:v>5.5555555555555558E-3</c:v>
                </c:pt>
                <c:pt idx="79">
                  <c:v>5.5555555555555558E-3</c:v>
                </c:pt>
                <c:pt idx="80">
                  <c:v>5.5555555555555558E-3</c:v>
                </c:pt>
                <c:pt idx="81">
                  <c:v>5.5555555555555558E-3</c:v>
                </c:pt>
                <c:pt idx="82">
                  <c:v>5.5555555555555558E-3</c:v>
                </c:pt>
                <c:pt idx="83">
                  <c:v>5.5555555555555558E-3</c:v>
                </c:pt>
                <c:pt idx="84">
                  <c:v>5.5555555555555558E-3</c:v>
                </c:pt>
                <c:pt idx="85">
                  <c:v>5.5555555555555558E-3</c:v>
                </c:pt>
                <c:pt idx="86">
                  <c:v>5.5555555555555558E-3</c:v>
                </c:pt>
                <c:pt idx="87">
                  <c:v>5.5555555555555558E-3</c:v>
                </c:pt>
                <c:pt idx="88">
                  <c:v>5.5555555555555558E-3</c:v>
                </c:pt>
                <c:pt idx="89">
                  <c:v>5.5555555555555558E-3</c:v>
                </c:pt>
                <c:pt idx="90">
                  <c:v>5.5555555555555558E-3</c:v>
                </c:pt>
                <c:pt idx="91">
                  <c:v>5.5555555555555558E-3</c:v>
                </c:pt>
                <c:pt idx="92">
                  <c:v>5.5555555555555558E-3</c:v>
                </c:pt>
                <c:pt idx="93">
                  <c:v>5.5555555555555558E-3</c:v>
                </c:pt>
                <c:pt idx="94">
                  <c:v>5.5555555555555558E-3</c:v>
                </c:pt>
                <c:pt idx="95">
                  <c:v>5.5555555555555558E-3</c:v>
                </c:pt>
                <c:pt idx="96">
                  <c:v>5.5555555555555558E-3</c:v>
                </c:pt>
                <c:pt idx="97">
                  <c:v>5.5555555555555558E-3</c:v>
                </c:pt>
                <c:pt idx="98">
                  <c:v>5.5555555555555558E-3</c:v>
                </c:pt>
                <c:pt idx="99">
                  <c:v>5.5555555555555558E-3</c:v>
                </c:pt>
                <c:pt idx="100">
                  <c:v>5.5555555555555558E-3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43B-42D2-8680-3EFE9D8F3C2C}"/>
            </c:ext>
          </c:extLst>
        </c:ser>
        <c:ser>
          <c:idx val="1"/>
          <c:order val="1"/>
          <c:tx>
            <c:strRef>
              <c:f>Sheet1!$F$1</c:f>
              <c:strCache>
                <c:ptCount val="1"/>
                <c:pt idx="0">
                  <c:v>P(H|E)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Sheet1!$C$2:$C$102</c:f>
              <c:numCache>
                <c:formatCode>General</c:formatCode>
                <c:ptCount val="10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0.99999990000000005</c:v>
                </c:pt>
              </c:numCache>
            </c:numRef>
          </c:xVal>
          <c:yVal>
            <c:numRef>
              <c:f>Sheet1!$F$2:$F$102</c:f>
              <c:numCache>
                <c:formatCode>General</c:formatCode>
                <c:ptCount val="101"/>
                <c:pt idx="0">
                  <c:v>0</c:v>
                </c:pt>
                <c:pt idx="1">
                  <c:v>2.1691972358900533E-115</c:v>
                </c:pt>
                <c:pt idx="2">
                  <c:v>1.888535581490231E-94</c:v>
                </c:pt>
                <c:pt idx="3">
                  <c:v>2.9436289318694355E-82</c:v>
                </c:pt>
                <c:pt idx="4">
                  <c:v>1.2011011660191712E-73</c:v>
                </c:pt>
                <c:pt idx="5">
                  <c:v>5.3315276593928426E-67</c:v>
                </c:pt>
                <c:pt idx="6">
                  <c:v>1.354148644305454E-61</c:v>
                </c:pt>
                <c:pt idx="7">
                  <c:v>4.770835718090862E-57</c:v>
                </c:pt>
                <c:pt idx="8">
                  <c:v>3.9552789160483135E-53</c:v>
                </c:pt>
                <c:pt idx="9">
                  <c:v>1.0850771919617075E-49</c:v>
                </c:pt>
                <c:pt idx="10">
                  <c:v>1.2431355541374941E-46</c:v>
                </c:pt>
                <c:pt idx="11">
                  <c:v>7.0215236803285616E-44</c:v>
                </c:pt>
                <c:pt idx="12">
                  <c:v>2.2100932200096968E-41</c:v>
                </c:pt>
                <c:pt idx="13">
                  <c:v>4.2545677567842039E-39</c:v>
                </c:pt>
                <c:pt idx="14">
                  <c:v>5.3846718169889542E-37</c:v>
                </c:pt>
                <c:pt idx="15">
                  <c:v>4.7445945948954597E-35</c:v>
                </c:pt>
                <c:pt idx="16">
                  <c:v>3.0480393695665223E-33</c:v>
                </c:pt>
                <c:pt idx="17">
                  <c:v>1.4825538337198776E-31</c:v>
                </c:pt>
                <c:pt idx="18">
                  <c:v>5.6329271316776496E-30</c:v>
                </c:pt>
                <c:pt idx="19">
                  <c:v>1.7161128272244204E-28</c:v>
                </c:pt>
                <c:pt idx="20">
                  <c:v>4.2859047068275129E-27</c:v>
                </c:pt>
                <c:pt idx="21">
                  <c:v>8.9414216328108828E-26</c:v>
                </c:pt>
                <c:pt idx="22">
                  <c:v>1.5836855084024165E-24</c:v>
                </c:pt>
                <c:pt idx="23">
                  <c:v>2.4149796797619032E-23</c:v>
                </c:pt>
                <c:pt idx="24">
                  <c:v>3.2095037885707007E-22</c:v>
                </c:pt>
                <c:pt idx="25">
                  <c:v>3.75735053139334E-21</c:v>
                </c:pt>
                <c:pt idx="26">
                  <c:v>3.9113722866994286E-20</c:v>
                </c:pt>
                <c:pt idx="27">
                  <c:v>3.6508374696629068E-19</c:v>
                </c:pt>
                <c:pt idx="28">
                  <c:v>3.0780827519108801E-18</c:v>
                </c:pt>
                <c:pt idx="29">
                  <c:v>2.3596822132526502E-17</c:v>
                </c:pt>
                <c:pt idx="30">
                  <c:v>1.6545208149564685E-16</c:v>
                </c:pt>
                <c:pt idx="31">
                  <c:v>1.0666808417250722E-15</c:v>
                </c:pt>
                <c:pt idx="32">
                  <c:v>6.3534419762281284E-15</c:v>
                </c:pt>
                <c:pt idx="33">
                  <c:v>3.5112607101741952E-14</c:v>
                </c:pt>
                <c:pt idx="34">
                  <c:v>1.8075297899669947E-13</c:v>
                </c:pt>
                <c:pt idx="35">
                  <c:v>8.6977517561256177E-13</c:v>
                </c:pt>
                <c:pt idx="36">
                  <c:v>3.9247995192204553E-12</c:v>
                </c:pt>
                <c:pt idx="37">
                  <c:v>1.6656370504772792E-11</c:v>
                </c:pt>
                <c:pt idx="38">
                  <c:v>6.6656982945123677E-11</c:v>
                </c:pt>
                <c:pt idx="39">
                  <c:v>2.5215103004953632E-10</c:v>
                </c:pt>
                <c:pt idx="40">
                  <c:v>9.0360808666982981E-10</c:v>
                </c:pt>
                <c:pt idx="41">
                  <c:v>3.0737852630279608E-9</c:v>
                </c:pt>
                <c:pt idx="42">
                  <c:v>9.9433640254085287E-9</c:v>
                </c:pt>
                <c:pt idx="43">
                  <c:v>3.0639435893308492E-8</c:v>
                </c:pt>
                <c:pt idx="44">
                  <c:v>9.0068176178547054E-8</c:v>
                </c:pt>
                <c:pt idx="45">
                  <c:v>2.0694249355547888E-6</c:v>
                </c:pt>
                <c:pt idx="46">
                  <c:v>5.5584543223653943E-6</c:v>
                </c:pt>
                <c:pt idx="47">
                  <c:v>1.4296152500314485E-5</c:v>
                </c:pt>
                <c:pt idx="48">
                  <c:v>3.5243574884667717E-5</c:v>
                </c:pt>
                <c:pt idx="49">
                  <c:v>8.3353514039296087E-5</c:v>
                </c:pt>
                <c:pt idx="50">
                  <c:v>1.8927509041654565E-4</c:v>
                </c:pt>
                <c:pt idx="51">
                  <c:v>4.129407635015223E-4</c:v>
                </c:pt>
                <c:pt idx="52">
                  <c:v>8.6609235364707717E-4</c:v>
                </c:pt>
                <c:pt idx="53">
                  <c:v>1.7471880024969996E-3</c:v>
                </c:pt>
                <c:pt idx="54">
                  <c:v>3.3914948878599823E-3</c:v>
                </c:pt>
                <c:pt idx="55">
                  <c:v>6.3366060341954553E-3</c:v>
                </c:pt>
                <c:pt idx="56">
                  <c:v>1.3931099351206196E-3</c:v>
                </c:pt>
                <c:pt idx="57">
                  <c:v>2.4128858073382536E-3</c:v>
                </c:pt>
                <c:pt idx="58">
                  <c:v>4.0242176894512835E-3</c:v>
                </c:pt>
                <c:pt idx="59">
                  <c:v>6.4624875729799901E-3</c:v>
                </c:pt>
                <c:pt idx="60">
                  <c:v>9.9914949021971278E-3</c:v>
                </c:pt>
                <c:pt idx="61">
                  <c:v>1.4868592738702243E-2</c:v>
                </c:pt>
                <c:pt idx="62">
                  <c:v>2.1289691476126096E-2</c:v>
                </c:pt>
                <c:pt idx="63">
                  <c:v>2.9317935712326826E-2</c:v>
                </c:pt>
                <c:pt idx="64">
                  <c:v>3.8807566139749963E-2</c:v>
                </c:pt>
                <c:pt idx="65">
                  <c:v>4.9342312552681414E-2</c:v>
                </c:pt>
                <c:pt idx="66">
                  <c:v>6.0212436821360626E-2</c:v>
                </c:pt>
                <c:pt idx="67">
                  <c:v>7.0452691620248559E-2</c:v>
                </c:pt>
                <c:pt idx="68">
                  <c:v>7.8952601285683599E-2</c:v>
                </c:pt>
                <c:pt idx="69">
                  <c:v>8.4631175099135578E-2</c:v>
                </c:pt>
                <c:pt idx="70">
                  <c:v>8.6645028123892978E-2</c:v>
                </c:pt>
                <c:pt idx="71">
                  <c:v>8.4579974862990792E-2</c:v>
                </c:pt>
                <c:pt idx="72">
                  <c:v>7.8570387473014078E-2</c:v>
                </c:pt>
                <c:pt idx="73">
                  <c:v>6.9303686628075858E-2</c:v>
                </c:pt>
                <c:pt idx="74">
                  <c:v>5.789806169778014E-2</c:v>
                </c:pt>
                <c:pt idx="75">
                  <c:v>4.568061077308979E-2</c:v>
                </c:pt>
                <c:pt idx="76">
                  <c:v>3.3925942012644164E-2</c:v>
                </c:pt>
                <c:pt idx="77">
                  <c:v>2.362811342760486E-2</c:v>
                </c:pt>
                <c:pt idx="78">
                  <c:v>1.5365468882396824E-2</c:v>
                </c:pt>
                <c:pt idx="79">
                  <c:v>9.2836431145065582E-3</c:v>
                </c:pt>
                <c:pt idx="80">
                  <c:v>5.1813408604916931E-3</c:v>
                </c:pt>
                <c:pt idx="81">
                  <c:v>2.6533989596636554E-3</c:v>
                </c:pt>
                <c:pt idx="82">
                  <c:v>1.2370521954901972E-3</c:v>
                </c:pt>
                <c:pt idx="83">
                  <c:v>5.2020834187750263E-4</c:v>
                </c:pt>
                <c:pt idx="84">
                  <c:v>1.951608533623585E-4</c:v>
                </c:pt>
                <c:pt idx="85">
                  <c:v>6.4462296901768897E-5</c:v>
                </c:pt>
                <c:pt idx="86">
                  <c:v>1.8449128757307671E-5</c:v>
                </c:pt>
                <c:pt idx="87">
                  <c:v>4.4863324918121411E-6</c:v>
                </c:pt>
                <c:pt idx="88">
                  <c:v>9.0462302272025293E-7</c:v>
                </c:pt>
                <c:pt idx="89">
                  <c:v>1.4666423602134666E-7</c:v>
                </c:pt>
                <c:pt idx="90">
                  <c:v>1.8374641106041728E-8</c:v>
                </c:pt>
                <c:pt idx="91">
                  <c:v>1.6881691130139148E-9</c:v>
                </c:pt>
                <c:pt idx="92">
                  <c:v>1.0594750368000351E-10</c:v>
                </c:pt>
                <c:pt idx="93">
                  <c:v>4.111410149349768E-12</c:v>
                </c:pt>
                <c:pt idx="94">
                  <c:v>8.5257082682350839E-14</c:v>
                </c:pt>
                <c:pt idx="95">
                  <c:v>7.5334811292408733E-16</c:v>
                </c:pt>
                <c:pt idx="96">
                  <c:v>1.9410166333330918E-18</c:v>
                </c:pt>
                <c:pt idx="97">
                  <c:v>7.1598223164541568E-22</c:v>
                </c:pt>
                <c:pt idx="98">
                  <c:v>7.6554085494167357E-27</c:v>
                </c:pt>
                <c:pt idx="99">
                  <c:v>1.4511316895778819E-35</c:v>
                </c:pt>
                <c:pt idx="100">
                  <c:v>2.932514427933492E-185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43B-42D2-8680-3EFE9D8F3C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0387344"/>
        <c:axId val="840389504"/>
      </c:scatterChart>
      <c:valAx>
        <c:axId val="840387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 (Frequency)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0389504"/>
        <c:crosses val="autoZero"/>
        <c:crossBetween val="midCat"/>
      </c:valAx>
      <c:valAx>
        <c:axId val="840389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 (Probability</a:t>
                </a:r>
                <a:r>
                  <a:rPr lang="en-US" baseline="0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03873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2</xdr:row>
      <xdr:rowOff>57149</xdr:rowOff>
    </xdr:from>
    <xdr:to>
      <xdr:col>16</xdr:col>
      <xdr:colOff>561975</xdr:colOff>
      <xdr:row>22</xdr:row>
      <xdr:rowOff>104774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8F5E2A1-71F4-83EC-43EF-7553F5933B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79A00-D8D7-458F-9600-354F0AE8C0C9}">
  <dimension ref="A1:F102"/>
  <sheetViews>
    <sheetView tabSelected="1" workbookViewId="0">
      <pane ySplit="1" topLeftCell="A2" activePane="bottomLeft" state="frozen"/>
      <selection pane="bottomLeft" activeCell="F1" sqref="F1"/>
    </sheetView>
  </sheetViews>
  <sheetFormatPr defaultRowHeight="15" x14ac:dyDescent="0.25"/>
  <cols>
    <col min="1" max="1" width="14.28515625" style="1" bestFit="1" customWidth="1"/>
    <col min="2" max="2" width="10.85546875" style="1" customWidth="1"/>
    <col min="3" max="3" width="8.28515625" style="1" customWidth="1"/>
    <col min="4" max="4" width="8.5703125" style="1" customWidth="1"/>
    <col min="5" max="16384" width="9.140625" style="1"/>
  </cols>
  <sheetData>
    <row r="1" spans="1:6" x14ac:dyDescent="0.25">
      <c r="A1" s="1" t="s">
        <v>4</v>
      </c>
      <c r="B1" s="1" t="s">
        <v>2</v>
      </c>
      <c r="C1" s="1" t="s">
        <v>0</v>
      </c>
      <c r="D1" s="1" t="s">
        <v>1</v>
      </c>
      <c r="E1" s="1" t="s">
        <v>9</v>
      </c>
      <c r="F1" s="1" t="s">
        <v>3</v>
      </c>
    </row>
    <row r="2" spans="1:6" x14ac:dyDescent="0.25">
      <c r="A2" s="1">
        <v>70</v>
      </c>
      <c r="B2" s="1">
        <v>5.5555555555555558E-3</v>
      </c>
      <c r="C2" s="1">
        <v>0</v>
      </c>
      <c r="D2" s="1">
        <f>_xlfn.BINOM.DIST($A$2,$A$2+$A$5,$C2,FALSE)</f>
        <v>0</v>
      </c>
      <c r="E2" s="1" cm="1">
        <f t="array" ref="E2">SUM(B2:B102*D2:D102)</f>
        <v>5.5644575621129934E-3</v>
      </c>
      <c r="F2" s="1">
        <f>B2*D2/$E$2</f>
        <v>0</v>
      </c>
    </row>
    <row r="3" spans="1:6" x14ac:dyDescent="0.25">
      <c r="B3" s="1">
        <v>5.5555555555555558E-3</v>
      </c>
      <c r="C3" s="1">
        <v>0.01</v>
      </c>
      <c r="D3" s="1">
        <f t="shared" ref="D3:D66" si="0">_xlfn.BINOM.DIST($A$2,$A$2+$A$5,$C3,FALSE)</f>
        <v>2.1726730733333418E-115</v>
      </c>
      <c r="F3" s="1">
        <f t="shared" ref="F3:F66" si="1">B3*D3/$E$2</f>
        <v>2.1691972358900533E-115</v>
      </c>
    </row>
    <row r="4" spans="1:6" x14ac:dyDescent="0.25">
      <c r="A4" s="1" t="s">
        <v>5</v>
      </c>
      <c r="B4" s="1">
        <v>5.5555555555555558E-3</v>
      </c>
      <c r="C4" s="1">
        <v>0.02</v>
      </c>
      <c r="D4" s="1">
        <f t="shared" si="0"/>
        <v>1.8915616975936996E-94</v>
      </c>
      <c r="F4" s="1">
        <f t="shared" si="1"/>
        <v>1.888535581490231E-94</v>
      </c>
    </row>
    <row r="5" spans="1:6" x14ac:dyDescent="0.25">
      <c r="A5" s="1">
        <v>30</v>
      </c>
      <c r="B5" s="1">
        <v>5.5555555555555558E-3</v>
      </c>
      <c r="C5" s="1">
        <v>0.03</v>
      </c>
      <c r="D5" s="1">
        <f t="shared" si="0"/>
        <v>2.9483456885991849E-82</v>
      </c>
      <c r="F5" s="1">
        <f t="shared" si="1"/>
        <v>2.9436289318694355E-82</v>
      </c>
    </row>
    <row r="6" spans="1:6" x14ac:dyDescent="0.25">
      <c r="B6" s="1">
        <v>5.5555555555555558E-3</v>
      </c>
      <c r="C6" s="1">
        <v>0.04</v>
      </c>
      <c r="D6" s="1">
        <f t="shared" si="0"/>
        <v>1.2030257639012599E-73</v>
      </c>
      <c r="F6" s="1">
        <f t="shared" si="1"/>
        <v>1.2011011660191712E-73</v>
      </c>
    </row>
    <row r="7" spans="1:6" x14ac:dyDescent="0.25">
      <c r="A7" s="1" t="s">
        <v>6</v>
      </c>
      <c r="B7" s="1">
        <v>5.5555555555555558E-3</v>
      </c>
      <c r="C7" s="1">
        <v>0.05</v>
      </c>
      <c r="D7" s="1">
        <f t="shared" si="0"/>
        <v>5.3400706923461564E-67</v>
      </c>
      <c r="F7" s="1">
        <f t="shared" si="1"/>
        <v>5.3315276593928426E-67</v>
      </c>
    </row>
    <row r="8" spans="1:6" x14ac:dyDescent="0.25">
      <c r="A8" s="1">
        <f>SUM(B2:B102)</f>
        <v>0.99999999999999911</v>
      </c>
      <c r="B8" s="1">
        <v>5.5555555555555558E-3</v>
      </c>
      <c r="C8" s="1">
        <v>0.06</v>
      </c>
      <c r="D8" s="1">
        <f t="shared" si="0"/>
        <v>1.3563184795254975E-61</v>
      </c>
      <c r="F8" s="1">
        <f t="shared" si="1"/>
        <v>1.354148644305454E-61</v>
      </c>
    </row>
    <row r="9" spans="1:6" x14ac:dyDescent="0.25">
      <c r="B9" s="1">
        <v>5.5555555555555558E-3</v>
      </c>
      <c r="C9" s="1">
        <v>7.0000000000000007E-2</v>
      </c>
      <c r="D9" s="1">
        <f t="shared" si="0"/>
        <v>4.778480320043305E-57</v>
      </c>
      <c r="F9" s="1">
        <f t="shared" si="1"/>
        <v>4.770835718090862E-57</v>
      </c>
    </row>
    <row r="10" spans="1:6" x14ac:dyDescent="0.25">
      <c r="A10" s="1" t="s">
        <v>7</v>
      </c>
      <c r="B10" s="1">
        <v>5.5555555555555558E-3</v>
      </c>
      <c r="C10" s="1">
        <v>0.08</v>
      </c>
      <c r="D10" s="1">
        <f t="shared" si="0"/>
        <v>3.9616167014408016E-53</v>
      </c>
      <c r="F10" s="1">
        <f t="shared" si="1"/>
        <v>3.9552789160483135E-53</v>
      </c>
    </row>
    <row r="11" spans="1:6" x14ac:dyDescent="0.25">
      <c r="A11" s="1">
        <f>SUM(B47:B57)</f>
        <v>0.50000000000000011</v>
      </c>
      <c r="B11" s="1">
        <v>5.5555555555555558E-3</v>
      </c>
      <c r="C11" s="1">
        <v>0.09</v>
      </c>
      <c r="D11" s="1">
        <f t="shared" si="0"/>
        <v>1.0868158775317781E-49</v>
      </c>
      <c r="F11" s="1">
        <f t="shared" si="1"/>
        <v>1.0850771919617075E-49</v>
      </c>
    </row>
    <row r="12" spans="1:6" x14ac:dyDescent="0.25">
      <c r="B12" s="1">
        <v>5.5555555555555558E-3</v>
      </c>
      <c r="C12" s="1">
        <v>0.1</v>
      </c>
      <c r="D12" s="1">
        <f t="shared" si="0"/>
        <v>1.245127506291343E-46</v>
      </c>
      <c r="F12" s="1">
        <f t="shared" si="1"/>
        <v>1.2431355541374941E-46</v>
      </c>
    </row>
    <row r="13" spans="1:6" x14ac:dyDescent="0.25">
      <c r="A13" s="1" t="s">
        <v>8</v>
      </c>
      <c r="B13" s="1">
        <v>5.5555555555555558E-3</v>
      </c>
      <c r="C13" s="1">
        <v>0.11</v>
      </c>
      <c r="D13" s="1">
        <f t="shared" si="0"/>
        <v>7.0327746973007498E-44</v>
      </c>
      <c r="F13" s="1">
        <f t="shared" si="1"/>
        <v>7.0215236803285616E-44</v>
      </c>
    </row>
    <row r="14" spans="1:6" x14ac:dyDescent="0.25">
      <c r="A14" s="1">
        <f>SUM(F47:F57)</f>
        <v>1.308411825279978E-2</v>
      </c>
      <c r="B14" s="1">
        <v>5.5555555555555558E-3</v>
      </c>
      <c r="C14" s="1">
        <v>0.12</v>
      </c>
      <c r="D14" s="1">
        <f t="shared" si="0"/>
        <v>2.2136345875903703E-41</v>
      </c>
      <c r="F14" s="1">
        <f t="shared" si="1"/>
        <v>2.2100932200096968E-41</v>
      </c>
    </row>
    <row r="15" spans="1:6" x14ac:dyDescent="0.25">
      <c r="B15" s="1">
        <v>5.5555555555555558E-3</v>
      </c>
      <c r="C15" s="1">
        <v>0.13</v>
      </c>
      <c r="D15" s="1">
        <f t="shared" si="0"/>
        <v>4.2613851109967962E-39</v>
      </c>
      <c r="F15" s="1">
        <f t="shared" si="1"/>
        <v>4.2545677567842039E-39</v>
      </c>
    </row>
    <row r="16" spans="1:6" x14ac:dyDescent="0.25">
      <c r="B16" s="1">
        <v>5.5555555555555558E-3</v>
      </c>
      <c r="C16" s="1">
        <v>0.14000000000000001</v>
      </c>
      <c r="D16" s="1">
        <f t="shared" si="0"/>
        <v>5.393300006077361E-37</v>
      </c>
      <c r="F16" s="1">
        <f t="shared" si="1"/>
        <v>5.3846718169889542E-37</v>
      </c>
    </row>
    <row r="17" spans="2:6" x14ac:dyDescent="0.25">
      <c r="B17" s="1">
        <v>5.5555555555555558E-3</v>
      </c>
      <c r="C17" s="1">
        <v>0.15</v>
      </c>
      <c r="D17" s="1">
        <f t="shared" si="0"/>
        <v>4.7521971490907652E-35</v>
      </c>
      <c r="F17" s="1">
        <f t="shared" si="1"/>
        <v>4.7445945948954597E-35</v>
      </c>
    </row>
    <row r="18" spans="2:6" x14ac:dyDescent="0.25">
      <c r="B18" s="1">
        <v>5.5555555555555558E-3</v>
      </c>
      <c r="C18" s="1">
        <v>0.16</v>
      </c>
      <c r="D18" s="1">
        <f t="shared" si="0"/>
        <v>3.0529234295284602E-33</v>
      </c>
      <c r="F18" s="1">
        <f t="shared" si="1"/>
        <v>3.0480393695665223E-33</v>
      </c>
    </row>
    <row r="19" spans="2:6" x14ac:dyDescent="0.25">
      <c r="B19" s="1">
        <v>5.5555555555555558E-3</v>
      </c>
      <c r="C19" s="1">
        <v>0.17</v>
      </c>
      <c r="D19" s="1">
        <f t="shared" si="0"/>
        <v>1.484929420430793E-31</v>
      </c>
      <c r="F19" s="1">
        <f t="shared" si="1"/>
        <v>1.4825538337198776E-31</v>
      </c>
    </row>
    <row r="20" spans="2:6" x14ac:dyDescent="0.25">
      <c r="B20" s="1">
        <v>5.5555555555555558E-3</v>
      </c>
      <c r="C20" s="1">
        <v>0.18</v>
      </c>
      <c r="D20" s="1">
        <f t="shared" si="0"/>
        <v>5.6419531154451266E-30</v>
      </c>
      <c r="F20" s="1">
        <f t="shared" si="1"/>
        <v>5.6329271316776496E-30</v>
      </c>
    </row>
    <row r="21" spans="2:6" x14ac:dyDescent="0.25">
      <c r="B21" s="1">
        <v>5.5555555555555558E-3</v>
      </c>
      <c r="C21" s="1">
        <v>0.19</v>
      </c>
      <c r="D21" s="1">
        <f t="shared" si="0"/>
        <v>1.7188626597998462E-28</v>
      </c>
      <c r="F21" s="1">
        <f t="shared" si="1"/>
        <v>1.7161128272244204E-28</v>
      </c>
    </row>
    <row r="22" spans="2:6" x14ac:dyDescent="0.25">
      <c r="B22" s="1">
        <v>5.5555555555555558E-3</v>
      </c>
      <c r="C22" s="1">
        <v>0.2</v>
      </c>
      <c r="D22" s="1">
        <f t="shared" si="0"/>
        <v>4.2927722741523642E-27</v>
      </c>
      <c r="F22" s="1">
        <f t="shared" si="1"/>
        <v>4.2859047068275129E-27</v>
      </c>
    </row>
    <row r="23" spans="2:6" x14ac:dyDescent="0.25">
      <c r="B23" s="1">
        <v>5.5555555555555558E-3</v>
      </c>
      <c r="C23" s="1">
        <v>0.21</v>
      </c>
      <c r="D23" s="1">
        <f t="shared" si="0"/>
        <v>8.9557490197323395E-26</v>
      </c>
      <c r="F23" s="1">
        <f t="shared" si="1"/>
        <v>8.9414216328108828E-26</v>
      </c>
    </row>
    <row r="24" spans="2:6" x14ac:dyDescent="0.25">
      <c r="B24" s="1">
        <v>5.5555555555555558E-3</v>
      </c>
      <c r="C24" s="1">
        <v>0.22</v>
      </c>
      <c r="D24" s="1">
        <f t="shared" si="0"/>
        <v>1.5862231445829455E-24</v>
      </c>
      <c r="F24" s="1">
        <f t="shared" si="1"/>
        <v>1.5836855084024165E-24</v>
      </c>
    </row>
    <row r="25" spans="2:6" x14ac:dyDescent="0.25">
      <c r="B25" s="1">
        <v>5.5555555555555558E-3</v>
      </c>
      <c r="C25" s="1">
        <v>0.23</v>
      </c>
      <c r="D25" s="1">
        <f t="shared" si="0"/>
        <v>2.4188493494520606E-23</v>
      </c>
      <c r="F25" s="1">
        <f t="shared" si="1"/>
        <v>2.4149796797619032E-23</v>
      </c>
    </row>
    <row r="26" spans="2:6" x14ac:dyDescent="0.25">
      <c r="B26" s="1">
        <v>5.5555555555555558E-3</v>
      </c>
      <c r="C26" s="1">
        <v>0.24</v>
      </c>
      <c r="D26" s="1">
        <f t="shared" si="0"/>
        <v>3.2146465728496565E-22</v>
      </c>
      <c r="F26" s="1">
        <f t="shared" si="1"/>
        <v>3.2095037885707007E-22</v>
      </c>
    </row>
    <row r="27" spans="2:6" x14ac:dyDescent="0.25">
      <c r="B27" s="1">
        <v>5.5555555555555558E-3</v>
      </c>
      <c r="C27" s="1">
        <v>0.25</v>
      </c>
      <c r="D27" s="1">
        <f t="shared" si="0"/>
        <v>3.7633711640257699E-21</v>
      </c>
      <c r="F27" s="1">
        <f t="shared" si="1"/>
        <v>3.75735053139334E-21</v>
      </c>
    </row>
    <row r="28" spans="2:6" x14ac:dyDescent="0.25">
      <c r="B28" s="1">
        <v>5.5555555555555558E-3</v>
      </c>
      <c r="C28" s="1">
        <v>0.26</v>
      </c>
      <c r="D28" s="1">
        <f t="shared" si="0"/>
        <v>3.9176397178134889E-20</v>
      </c>
      <c r="F28" s="1">
        <f t="shared" si="1"/>
        <v>3.9113722866994286E-20</v>
      </c>
    </row>
    <row r="29" spans="2:6" x14ac:dyDescent="0.25">
      <c r="B29" s="1">
        <v>5.5555555555555558E-3</v>
      </c>
      <c r="C29" s="1">
        <v>0.27</v>
      </c>
      <c r="D29" s="1">
        <f t="shared" si="0"/>
        <v>3.6566874299000207E-19</v>
      </c>
      <c r="F29" s="1">
        <f t="shared" si="1"/>
        <v>3.6508374696629068E-19</v>
      </c>
    </row>
    <row r="30" spans="2:6" x14ac:dyDescent="0.25">
      <c r="B30" s="1">
        <v>5.5555555555555558E-3</v>
      </c>
      <c r="C30" s="1">
        <v>0.28000000000000003</v>
      </c>
      <c r="D30" s="1">
        <f t="shared" si="0"/>
        <v>3.0830149522224125E-18</v>
      </c>
      <c r="F30" s="1">
        <f t="shared" si="1"/>
        <v>3.0780827519108801E-18</v>
      </c>
    </row>
    <row r="31" spans="2:6" x14ac:dyDescent="0.25">
      <c r="B31" s="1">
        <v>5.5555555555555558E-3</v>
      </c>
      <c r="C31" s="1">
        <v>0.28999999999999998</v>
      </c>
      <c r="D31" s="1">
        <f t="shared" si="0"/>
        <v>2.3634632764291021E-17</v>
      </c>
      <c r="F31" s="1">
        <f t="shared" si="1"/>
        <v>2.3596822132526502E-17</v>
      </c>
    </row>
    <row r="32" spans="2:6" x14ac:dyDescent="0.25">
      <c r="B32" s="1">
        <v>5.5555555555555558E-3</v>
      </c>
      <c r="C32" s="1">
        <v>0.3</v>
      </c>
      <c r="D32" s="1">
        <f t="shared" si="0"/>
        <v>1.6571719548824171E-16</v>
      </c>
      <c r="F32" s="1">
        <f t="shared" si="1"/>
        <v>1.6545208149564685E-16</v>
      </c>
    </row>
    <row r="33" spans="2:6" x14ac:dyDescent="0.25">
      <c r="B33" s="1">
        <v>5.5555555555555558E-3</v>
      </c>
      <c r="C33" s="1">
        <v>0.31</v>
      </c>
      <c r="D33" s="1">
        <f t="shared" si="0"/>
        <v>1.0683900496976635E-15</v>
      </c>
      <c r="F33" s="1">
        <f t="shared" si="1"/>
        <v>1.0666808417250722E-15</v>
      </c>
    </row>
    <row r="34" spans="2:6" x14ac:dyDescent="0.25">
      <c r="B34" s="1">
        <v>5.5555555555555558E-3</v>
      </c>
      <c r="C34" s="1">
        <v>0.32</v>
      </c>
      <c r="D34" s="1">
        <f t="shared" si="0"/>
        <v>6.3636224850123711E-15</v>
      </c>
      <c r="F34" s="1">
        <f t="shared" si="1"/>
        <v>6.3534419762281284E-15</v>
      </c>
    </row>
    <row r="35" spans="2:6" x14ac:dyDescent="0.25">
      <c r="B35" s="1">
        <v>5.5555555555555558E-3</v>
      </c>
      <c r="C35" s="1">
        <v>0.33</v>
      </c>
      <c r="D35" s="1">
        <f t="shared" si="0"/>
        <v>3.5168870180302268E-14</v>
      </c>
      <c r="F35" s="1">
        <f t="shared" si="1"/>
        <v>3.5112607101741952E-14</v>
      </c>
    </row>
    <row r="36" spans="2:6" x14ac:dyDescent="0.25">
      <c r="B36" s="1">
        <v>5.5555555555555558E-3</v>
      </c>
      <c r="C36" s="1">
        <v>0.34</v>
      </c>
      <c r="D36" s="1">
        <f t="shared" si="0"/>
        <v>1.8104261055347438E-13</v>
      </c>
      <c r="F36" s="1">
        <f t="shared" si="1"/>
        <v>1.8075297899669947E-13</v>
      </c>
    </row>
    <row r="37" spans="2:6" x14ac:dyDescent="0.25">
      <c r="B37" s="1">
        <v>5.5555555555555558E-3</v>
      </c>
      <c r="C37" s="1">
        <v>0.35</v>
      </c>
      <c r="D37" s="1">
        <f t="shared" si="0"/>
        <v>8.7116886958958566E-13</v>
      </c>
      <c r="F37" s="1">
        <f t="shared" si="1"/>
        <v>8.6977517561256177E-13</v>
      </c>
    </row>
    <row r="38" spans="2:6" x14ac:dyDescent="0.25">
      <c r="B38" s="1">
        <v>5.5555555555555558E-3</v>
      </c>
      <c r="C38" s="1">
        <v>0.36</v>
      </c>
      <c r="D38" s="1">
        <f t="shared" si="0"/>
        <v>3.9310884656106667E-12</v>
      </c>
      <c r="F38" s="1">
        <f t="shared" si="1"/>
        <v>3.9247995192204553E-12</v>
      </c>
    </row>
    <row r="39" spans="2:6" x14ac:dyDescent="0.25">
      <c r="B39" s="1">
        <v>5.5555555555555558E-3</v>
      </c>
      <c r="C39" s="1">
        <v>0.37</v>
      </c>
      <c r="D39" s="1">
        <f t="shared" si="0"/>
        <v>1.6683060026274978E-11</v>
      </c>
      <c r="F39" s="1">
        <f t="shared" si="1"/>
        <v>1.6656370504772792E-11</v>
      </c>
    </row>
    <row r="40" spans="2:6" x14ac:dyDescent="0.25">
      <c r="B40" s="1">
        <v>5.5555555555555558E-3</v>
      </c>
      <c r="C40" s="1">
        <v>0.38</v>
      </c>
      <c r="D40" s="1">
        <f t="shared" si="0"/>
        <v>6.6763791506993442E-11</v>
      </c>
      <c r="F40" s="1">
        <f t="shared" si="1"/>
        <v>6.6656982945123677E-11</v>
      </c>
    </row>
    <row r="41" spans="2:6" x14ac:dyDescent="0.25">
      <c r="B41" s="1">
        <v>5.5555555555555558E-3</v>
      </c>
      <c r="C41" s="1">
        <v>0.39</v>
      </c>
      <c r="D41" s="1">
        <f t="shared" si="0"/>
        <v>2.5255506707167011E-10</v>
      </c>
      <c r="F41" s="1">
        <f t="shared" si="1"/>
        <v>2.5215103004953632E-10</v>
      </c>
    </row>
    <row r="42" spans="2:6" x14ac:dyDescent="0.25">
      <c r="B42" s="1">
        <v>5.5555555555555558E-3</v>
      </c>
      <c r="C42" s="1">
        <v>0.4</v>
      </c>
      <c r="D42" s="1">
        <f t="shared" si="0"/>
        <v>9.0505599319014973E-10</v>
      </c>
      <c r="F42" s="1">
        <f t="shared" si="1"/>
        <v>9.0360808666982981E-10</v>
      </c>
    </row>
    <row r="43" spans="2:6" x14ac:dyDescent="0.25">
      <c r="B43" s="1">
        <v>5.5555555555555558E-3</v>
      </c>
      <c r="C43" s="1">
        <v>0.41</v>
      </c>
      <c r="D43" s="1">
        <f t="shared" si="0"/>
        <v>3.0787105772101346E-9</v>
      </c>
      <c r="F43" s="1">
        <f t="shared" si="1"/>
        <v>3.0737852630279608E-9</v>
      </c>
    </row>
    <row r="44" spans="2:6" x14ac:dyDescent="0.25">
      <c r="B44" s="1">
        <v>5.5555555555555558E-3</v>
      </c>
      <c r="C44" s="1">
        <v>0.42</v>
      </c>
      <c r="D44" s="1">
        <f t="shared" si="0"/>
        <v>9.9592968859248208E-9</v>
      </c>
      <c r="F44" s="1">
        <f t="shared" si="1"/>
        <v>9.9433640254085287E-9</v>
      </c>
    </row>
    <row r="45" spans="2:6" x14ac:dyDescent="0.25">
      <c r="B45" s="1">
        <v>5.5555555555555558E-3</v>
      </c>
      <c r="C45" s="1">
        <v>0.43</v>
      </c>
      <c r="D45" s="1">
        <f t="shared" si="0"/>
        <v>3.0688531335971407E-8</v>
      </c>
      <c r="F45" s="1">
        <f t="shared" si="1"/>
        <v>3.0639435893308492E-8</v>
      </c>
    </row>
    <row r="46" spans="2:6" x14ac:dyDescent="0.25">
      <c r="B46" s="1">
        <v>5.5555555555555558E-3</v>
      </c>
      <c r="C46" s="1">
        <v>0.44</v>
      </c>
      <c r="D46" s="1">
        <f t="shared" si="0"/>
        <v>9.0212497927639478E-8</v>
      </c>
      <c r="F46" s="1">
        <f t="shared" si="1"/>
        <v>9.0068176178547054E-8</v>
      </c>
    </row>
    <row r="47" spans="2:6" x14ac:dyDescent="0.25">
      <c r="B47" s="1">
        <v>4.5454545454545456E-2</v>
      </c>
      <c r="C47" s="1">
        <v>0.45</v>
      </c>
      <c r="D47" s="1">
        <f t="shared" si="0"/>
        <v>2.5333499910120681E-7</v>
      </c>
      <c r="F47" s="1">
        <f t="shared" si="1"/>
        <v>2.0694249355547888E-6</v>
      </c>
    </row>
    <row r="48" spans="2:6" x14ac:dyDescent="0.25">
      <c r="B48" s="1">
        <v>4.5454545454545456E-2</v>
      </c>
      <c r="C48" s="1">
        <v>0.46</v>
      </c>
      <c r="D48" s="1">
        <f t="shared" si="0"/>
        <v>6.8045523013040697E-7</v>
      </c>
      <c r="F48" s="1">
        <f t="shared" si="1"/>
        <v>5.5584543223653943E-6</v>
      </c>
    </row>
    <row r="49" spans="2:6" x14ac:dyDescent="0.25">
      <c r="B49" s="1">
        <v>4.5454545454545456E-2</v>
      </c>
      <c r="C49" s="1">
        <v>0.47</v>
      </c>
      <c r="D49" s="1">
        <f t="shared" si="0"/>
        <v>1.7501073455689013E-6</v>
      </c>
      <c r="F49" s="1">
        <f t="shared" si="1"/>
        <v>1.4296152500314485E-5</v>
      </c>
    </row>
    <row r="50" spans="2:6" x14ac:dyDescent="0.25">
      <c r="B50" s="1">
        <v>4.5454545454545456E-2</v>
      </c>
      <c r="C50" s="1">
        <v>0.48</v>
      </c>
      <c r="D50" s="1">
        <f t="shared" si="0"/>
        <v>4.3144502892234663E-6</v>
      </c>
      <c r="F50" s="1">
        <f t="shared" si="1"/>
        <v>3.5243574884667717E-5</v>
      </c>
    </row>
    <row r="51" spans="2:6" x14ac:dyDescent="0.25">
      <c r="B51" s="1">
        <v>4.5454545454545456E-2</v>
      </c>
      <c r="C51" s="1">
        <v>0.49</v>
      </c>
      <c r="D51" s="1">
        <f t="shared" si="0"/>
        <v>1.020397601354236E-5</v>
      </c>
      <c r="F51" s="1">
        <f t="shared" si="1"/>
        <v>8.3353514039296087E-5</v>
      </c>
    </row>
    <row r="52" spans="2:6" x14ac:dyDescent="0.25">
      <c r="B52" s="1">
        <v>4.5454545454545456E-2</v>
      </c>
      <c r="C52" s="1">
        <v>0.5</v>
      </c>
      <c r="D52" s="1">
        <f t="shared" si="0"/>
        <v>2.3170690580135296E-5</v>
      </c>
      <c r="F52" s="1">
        <f t="shared" si="1"/>
        <v>1.8927509041654565E-4</v>
      </c>
    </row>
    <row r="53" spans="2:6" x14ac:dyDescent="0.25">
      <c r="B53" s="1">
        <v>4.5454545454545456E-2</v>
      </c>
      <c r="C53" s="1">
        <v>0.51</v>
      </c>
      <c r="D53" s="1">
        <f t="shared" si="0"/>
        <v>5.0551409791756698E-5</v>
      </c>
      <c r="F53" s="1">
        <f t="shared" si="1"/>
        <v>4.129407635015223E-4</v>
      </c>
    </row>
    <row r="54" spans="2:6" x14ac:dyDescent="0.25">
      <c r="B54" s="1">
        <v>4.5454545454545456E-2</v>
      </c>
      <c r="C54" s="1">
        <v>0.52</v>
      </c>
      <c r="D54" s="1">
        <f t="shared" si="0"/>
        <v>1.0602535122827383E-4</v>
      </c>
      <c r="F54" s="1">
        <f t="shared" si="1"/>
        <v>8.6609235364707717E-4</v>
      </c>
    </row>
    <row r="55" spans="2:6" x14ac:dyDescent="0.25">
      <c r="B55" s="1">
        <v>4.5454545454545456E-2</v>
      </c>
      <c r="C55" s="1">
        <v>0.53</v>
      </c>
      <c r="D55" s="1">
        <f t="shared" si="0"/>
        <v>2.1388737684440554E-4</v>
      </c>
      <c r="F55" s="1">
        <f t="shared" si="1"/>
        <v>1.7471880024969996E-3</v>
      </c>
    </row>
    <row r="56" spans="2:6" x14ac:dyDescent="0.25">
      <c r="B56" s="1">
        <v>4.5454545454545456E-2</v>
      </c>
      <c r="C56" s="1">
        <v>0.54</v>
      </c>
      <c r="D56" s="1">
        <f t="shared" si="0"/>
        <v>4.1518024626364079E-4</v>
      </c>
      <c r="F56" s="1">
        <f t="shared" si="1"/>
        <v>3.3914948878599823E-3</v>
      </c>
    </row>
    <row r="57" spans="2:6" x14ac:dyDescent="0.25">
      <c r="B57" s="1">
        <v>4.5454545454545456E-2</v>
      </c>
      <c r="C57" s="1">
        <v>0.55000000000000004</v>
      </c>
      <c r="D57" s="1">
        <f t="shared" si="0"/>
        <v>7.757150580324139E-4</v>
      </c>
      <c r="F57" s="1">
        <f t="shared" si="1"/>
        <v>6.3366060341954553E-3</v>
      </c>
    </row>
    <row r="58" spans="2:6" x14ac:dyDescent="0.25">
      <c r="B58" s="1">
        <v>5.5555555555555558E-3</v>
      </c>
      <c r="C58" s="1">
        <v>0.56000000000000005</v>
      </c>
      <c r="D58" s="1">
        <f t="shared" si="0"/>
        <v>1.3953422004006012E-3</v>
      </c>
      <c r="F58" s="1">
        <f t="shared" si="1"/>
        <v>1.3931099351206196E-3</v>
      </c>
    </row>
    <row r="59" spans="2:6" x14ac:dyDescent="0.25">
      <c r="B59" s="1">
        <v>5.5555555555555558E-3</v>
      </c>
      <c r="C59" s="1">
        <v>0.56999999999999995</v>
      </c>
      <c r="D59" s="1">
        <f t="shared" si="0"/>
        <v>2.416752121888523E-3</v>
      </c>
      <c r="F59" s="1">
        <f t="shared" si="1"/>
        <v>2.4128858073382536E-3</v>
      </c>
    </row>
    <row r="60" spans="2:6" x14ac:dyDescent="0.25">
      <c r="B60" s="1">
        <v>5.5555555555555558E-3</v>
      </c>
      <c r="C60" s="1">
        <v>0.57999999999999996</v>
      </c>
      <c r="D60" s="1">
        <f t="shared" si="0"/>
        <v>4.0306659396580928E-3</v>
      </c>
      <c r="F60" s="1">
        <f t="shared" si="1"/>
        <v>4.0242176894512835E-3</v>
      </c>
    </row>
    <row r="61" spans="2:6" x14ac:dyDescent="0.25">
      <c r="B61" s="1">
        <v>5.5555555555555558E-3</v>
      </c>
      <c r="C61" s="1">
        <v>0.59</v>
      </c>
      <c r="D61" s="1">
        <f t="shared" si="0"/>
        <v>6.4728428121953556E-3</v>
      </c>
      <c r="F61" s="1">
        <f t="shared" si="1"/>
        <v>6.4624875729799901E-3</v>
      </c>
    </row>
    <row r="62" spans="2:6" x14ac:dyDescent="0.25">
      <c r="B62" s="1">
        <v>5.5555555555555558E-3</v>
      </c>
      <c r="C62" s="1">
        <v>0.6</v>
      </c>
      <c r="D62" s="1">
        <f t="shared" si="0"/>
        <v>1.0007504885761961E-2</v>
      </c>
      <c r="F62" s="1">
        <f t="shared" si="1"/>
        <v>9.9914949021971278E-3</v>
      </c>
    </row>
    <row r="63" spans="2:6" x14ac:dyDescent="0.25">
      <c r="B63" s="1">
        <v>5.5555555555555558E-3</v>
      </c>
      <c r="C63" s="1">
        <v>0.61</v>
      </c>
      <c r="D63" s="1">
        <f t="shared" si="0"/>
        <v>1.4892417594513006E-2</v>
      </c>
      <c r="F63" s="1">
        <f t="shared" si="1"/>
        <v>1.4868592738702243E-2</v>
      </c>
    </row>
    <row r="64" spans="2:6" x14ac:dyDescent="0.25">
      <c r="B64" s="1">
        <v>5.5555555555555558E-3</v>
      </c>
      <c r="C64" s="1">
        <v>0.62</v>
      </c>
      <c r="D64" s="1">
        <f t="shared" si="0"/>
        <v>2.1323805251288831E-2</v>
      </c>
      <c r="F64" s="1">
        <f t="shared" si="1"/>
        <v>2.1289691476126096E-2</v>
      </c>
    </row>
    <row r="65" spans="2:6" x14ac:dyDescent="0.25">
      <c r="B65" s="1">
        <v>5.5555555555555558E-3</v>
      </c>
      <c r="C65" s="1">
        <v>0.63</v>
      </c>
      <c r="D65" s="1">
        <f t="shared" si="0"/>
        <v>2.9364913634399928E-2</v>
      </c>
      <c r="F65" s="1">
        <f t="shared" si="1"/>
        <v>2.9317935712326826E-2</v>
      </c>
    </row>
    <row r="66" spans="2:6" x14ac:dyDescent="0.25">
      <c r="B66" s="1">
        <v>5.5555555555555558E-3</v>
      </c>
      <c r="C66" s="1">
        <v>0.64</v>
      </c>
      <c r="D66" s="1">
        <f t="shared" si="0"/>
        <v>3.8869749877235724E-2</v>
      </c>
      <c r="F66" s="1">
        <f t="shared" si="1"/>
        <v>3.8807566139749963E-2</v>
      </c>
    </row>
    <row r="67" spans="2:6" x14ac:dyDescent="0.25">
      <c r="B67" s="1">
        <v>5.5555555555555558E-3</v>
      </c>
      <c r="C67" s="1">
        <v>0.65</v>
      </c>
      <c r="D67" s="1">
        <f t="shared" ref="D67:D102" si="2">_xlfn.BINOM.DIST($A$2,$A$2+$A$5,$C67,FALSE)</f>
        <v>4.9421376758863975E-2</v>
      </c>
      <c r="F67" s="1">
        <f t="shared" ref="F67:F102" si="3">B67*D67/$E$2</f>
        <v>4.9342312552681414E-2</v>
      </c>
    </row>
    <row r="68" spans="2:6" x14ac:dyDescent="0.25">
      <c r="B68" s="1">
        <v>5.5555555555555558E-3</v>
      </c>
      <c r="C68" s="1">
        <v>0.66</v>
      </c>
      <c r="D68" s="1">
        <f t="shared" si="2"/>
        <v>6.0308918892696774E-2</v>
      </c>
      <c r="F68" s="1">
        <f t="shared" si="3"/>
        <v>6.0212436821360626E-2</v>
      </c>
    </row>
    <row r="69" spans="2:6" x14ac:dyDescent="0.25">
      <c r="B69" s="1">
        <v>5.5555555555555558E-3</v>
      </c>
      <c r="C69" s="1">
        <v>0.67</v>
      </c>
      <c r="D69" s="1">
        <f t="shared" si="2"/>
        <v>7.0565582278351219E-2</v>
      </c>
      <c r="F69" s="1">
        <f t="shared" si="3"/>
        <v>7.0452691620248559E-2</v>
      </c>
    </row>
    <row r="70" spans="2:6" x14ac:dyDescent="0.25">
      <c r="B70" s="1">
        <v>5.5555555555555558E-3</v>
      </c>
      <c r="C70" s="1">
        <v>0.68</v>
      </c>
      <c r="D70" s="1">
        <f t="shared" si="2"/>
        <v>7.9079111869070545E-2</v>
      </c>
      <c r="F70" s="1">
        <f t="shared" si="3"/>
        <v>7.8952601285683599E-2</v>
      </c>
    </row>
    <row r="71" spans="2:6" x14ac:dyDescent="0.25">
      <c r="B71" s="1">
        <v>5.5555555555555558E-3</v>
      </c>
      <c r="C71" s="1">
        <v>0.69</v>
      </c>
      <c r="D71" s="1">
        <f t="shared" si="2"/>
        <v>8.4766784808760889E-2</v>
      </c>
      <c r="F71" s="1">
        <f t="shared" si="3"/>
        <v>8.4631175099135578E-2</v>
      </c>
    </row>
    <row r="72" spans="2:6" x14ac:dyDescent="0.25">
      <c r="B72" s="1">
        <v>5.5555555555555558E-3</v>
      </c>
      <c r="C72" s="1">
        <v>0.7</v>
      </c>
      <c r="D72" s="1">
        <f t="shared" si="2"/>
        <v>8.6783864753428072E-2</v>
      </c>
      <c r="F72" s="1">
        <f t="shared" si="3"/>
        <v>8.6645028123892978E-2</v>
      </c>
    </row>
    <row r="73" spans="2:6" x14ac:dyDescent="0.25">
      <c r="B73" s="1">
        <v>5.5555555555555558E-3</v>
      </c>
      <c r="C73" s="1">
        <v>0.71</v>
      </c>
      <c r="D73" s="1">
        <f t="shared" si="2"/>
        <v>8.4715502531345285E-2</v>
      </c>
      <c r="F73" s="1">
        <f t="shared" si="3"/>
        <v>8.4579974862990792E-2</v>
      </c>
    </row>
    <row r="74" spans="2:6" x14ac:dyDescent="0.25">
      <c r="B74" s="1">
        <v>5.5555555555555558E-3</v>
      </c>
      <c r="C74" s="1">
        <v>0.72</v>
      </c>
      <c r="D74" s="1">
        <f t="shared" si="2"/>
        <v>7.8696285611825012E-2</v>
      </c>
      <c r="F74" s="1">
        <f t="shared" si="3"/>
        <v>7.8570387473014078E-2</v>
      </c>
    </row>
    <row r="75" spans="2:6" x14ac:dyDescent="0.25">
      <c r="B75" s="1">
        <v>5.5555555555555558E-3</v>
      </c>
      <c r="C75" s="1">
        <v>0.73</v>
      </c>
      <c r="D75" s="1">
        <f t="shared" si="2"/>
        <v>6.9414736165183052E-2</v>
      </c>
      <c r="F75" s="1">
        <f t="shared" si="3"/>
        <v>6.9303686628075858E-2</v>
      </c>
    </row>
    <row r="76" spans="2:6" x14ac:dyDescent="0.25">
      <c r="B76" s="1">
        <v>5.5555555555555558E-3</v>
      </c>
      <c r="C76" s="1">
        <v>0.74</v>
      </c>
      <c r="D76" s="1">
        <f t="shared" si="2"/>
        <v>5.7990835304261523E-2</v>
      </c>
      <c r="F76" s="1">
        <f t="shared" si="3"/>
        <v>5.789806169778014E-2</v>
      </c>
    </row>
    <row r="77" spans="2:6" x14ac:dyDescent="0.25">
      <c r="B77" s="1">
        <v>5.5555555555555558E-3</v>
      </c>
      <c r="C77" s="1">
        <v>0.75</v>
      </c>
      <c r="D77" s="1">
        <f t="shared" si="2"/>
        <v>4.5753807610486752E-2</v>
      </c>
      <c r="F77" s="1">
        <f t="shared" si="3"/>
        <v>4.568061077308979E-2</v>
      </c>
    </row>
    <row r="78" spans="2:6" x14ac:dyDescent="0.25">
      <c r="B78" s="1">
        <v>5.5555555555555558E-3</v>
      </c>
      <c r="C78" s="1">
        <v>0.76</v>
      </c>
      <c r="D78" s="1">
        <f t="shared" si="2"/>
        <v>3.3980303625131651E-2</v>
      </c>
      <c r="F78" s="1">
        <f t="shared" si="3"/>
        <v>3.3925942012644164E-2</v>
      </c>
    </row>
    <row r="79" spans="2:6" x14ac:dyDescent="0.25">
      <c r="B79" s="1">
        <v>5.5555555555555558E-3</v>
      </c>
      <c r="C79" s="1">
        <v>0.77</v>
      </c>
      <c r="D79" s="1">
        <f t="shared" si="2"/>
        <v>2.3665974199325895E-2</v>
      </c>
      <c r="F79" s="1">
        <f t="shared" si="3"/>
        <v>2.362811342760486E-2</v>
      </c>
    </row>
    <row r="80" spans="2:6" x14ac:dyDescent="0.25">
      <c r="B80" s="1">
        <v>5.5555555555555558E-3</v>
      </c>
      <c r="C80" s="1">
        <v>0.78</v>
      </c>
      <c r="D80" s="1">
        <f t="shared" si="2"/>
        <v>1.5390089913251682E-2</v>
      </c>
      <c r="F80" s="1">
        <f t="shared" si="3"/>
        <v>1.5365468882396824E-2</v>
      </c>
    </row>
    <row r="81" spans="2:6" x14ac:dyDescent="0.25">
      <c r="B81" s="1">
        <v>5.5555555555555558E-3</v>
      </c>
      <c r="C81" s="1">
        <v>0.79</v>
      </c>
      <c r="D81" s="1">
        <f t="shared" si="2"/>
        <v>9.2985188638453637E-3</v>
      </c>
      <c r="F81" s="1">
        <f t="shared" si="3"/>
        <v>9.2836431145065582E-3</v>
      </c>
    </row>
    <row r="82" spans="2:6" x14ac:dyDescent="0.25">
      <c r="B82" s="1">
        <v>5.5555555555555558E-3</v>
      </c>
      <c r="C82" s="1">
        <v>0.8</v>
      </c>
      <c r="D82" s="1">
        <f t="shared" si="2"/>
        <v>5.1896432399486485E-3</v>
      </c>
      <c r="F82" s="1">
        <f t="shared" si="3"/>
        <v>5.1813408604916931E-3</v>
      </c>
    </row>
    <row r="83" spans="2:6" x14ac:dyDescent="0.25">
      <c r="B83" s="1">
        <v>5.5555555555555558E-3</v>
      </c>
      <c r="C83" s="1">
        <v>0.81</v>
      </c>
      <c r="D83" s="1">
        <f t="shared" si="2"/>
        <v>2.6576506631525716E-3</v>
      </c>
      <c r="F83" s="1">
        <f t="shared" si="3"/>
        <v>2.6533989596636554E-3</v>
      </c>
    </row>
    <row r="84" spans="2:6" x14ac:dyDescent="0.25">
      <c r="B84" s="1">
        <v>5.5555555555555558E-3</v>
      </c>
      <c r="C84" s="1">
        <v>0.82</v>
      </c>
      <c r="D84" s="1">
        <f t="shared" si="2"/>
        <v>1.2390343999063034E-3</v>
      </c>
      <c r="F84" s="1">
        <f t="shared" si="3"/>
        <v>1.2370521954901972E-3</v>
      </c>
    </row>
    <row r="85" spans="2:6" x14ac:dyDescent="0.25">
      <c r="B85" s="1">
        <v>5.5555555555555558E-3</v>
      </c>
      <c r="C85" s="1">
        <v>0.83</v>
      </c>
      <c r="D85" s="1">
        <f t="shared" si="2"/>
        <v>5.2104190353021557E-4</v>
      </c>
      <c r="F85" s="1">
        <f t="shared" si="3"/>
        <v>5.2020834187750263E-4</v>
      </c>
    </row>
    <row r="86" spans="2:6" x14ac:dyDescent="0.25">
      <c r="B86" s="1">
        <v>5.5555555555555558E-3</v>
      </c>
      <c r="C86" s="1">
        <v>0.84</v>
      </c>
      <c r="D86" s="1">
        <f t="shared" si="2"/>
        <v>1.9547357153770816E-4</v>
      </c>
      <c r="F86" s="1">
        <f t="shared" si="3"/>
        <v>1.951608533623585E-4</v>
      </c>
    </row>
    <row r="87" spans="2:6" x14ac:dyDescent="0.25">
      <c r="B87" s="1">
        <v>5.5555555555555558E-3</v>
      </c>
      <c r="C87" s="1">
        <v>0.85</v>
      </c>
      <c r="D87" s="1">
        <f t="shared" si="2"/>
        <v>6.4565588783919761E-5</v>
      </c>
      <c r="F87" s="1">
        <f t="shared" si="3"/>
        <v>6.4462296901768897E-5</v>
      </c>
    </row>
    <row r="88" spans="2:6" x14ac:dyDescent="0.25">
      <c r="B88" s="1">
        <v>5.5555555555555558E-3</v>
      </c>
      <c r="C88" s="1">
        <v>0.86</v>
      </c>
      <c r="D88" s="1">
        <f t="shared" si="2"/>
        <v>1.8478690925039453E-5</v>
      </c>
      <c r="F88" s="1">
        <f t="shared" si="3"/>
        <v>1.8449128757307671E-5</v>
      </c>
    </row>
    <row r="89" spans="2:6" x14ac:dyDescent="0.25">
      <c r="B89" s="1">
        <v>5.5555555555555558E-3</v>
      </c>
      <c r="C89" s="1">
        <v>0.87</v>
      </c>
      <c r="D89" s="1">
        <f t="shared" si="2"/>
        <v>4.4935212168391133E-6</v>
      </c>
      <c r="F89" s="1">
        <f t="shared" si="3"/>
        <v>4.4863324918121411E-6</v>
      </c>
    </row>
    <row r="90" spans="2:6" x14ac:dyDescent="0.25">
      <c r="B90" s="1">
        <v>5.5555555555555558E-3</v>
      </c>
      <c r="C90" s="1">
        <v>0.88</v>
      </c>
      <c r="D90" s="1">
        <f t="shared" si="2"/>
        <v>9.0607255553470063E-7</v>
      </c>
      <c r="F90" s="1">
        <f t="shared" si="3"/>
        <v>9.0462302272025293E-7</v>
      </c>
    </row>
    <row r="91" spans="2:6" x14ac:dyDescent="0.25">
      <c r="B91" s="1">
        <v>5.5555555555555558E-3</v>
      </c>
      <c r="C91" s="1">
        <v>0.89</v>
      </c>
      <c r="D91" s="1">
        <f t="shared" si="2"/>
        <v>1.4689924509969132E-7</v>
      </c>
      <c r="F91" s="1">
        <f t="shared" si="3"/>
        <v>1.4666423602134666E-7</v>
      </c>
    </row>
    <row r="92" spans="2:6" x14ac:dyDescent="0.25">
      <c r="B92" s="1">
        <v>5.5555555555555558E-3</v>
      </c>
      <c r="C92" s="1">
        <v>0.9</v>
      </c>
      <c r="D92" s="1">
        <f t="shared" si="2"/>
        <v>1.8404083917652705E-8</v>
      </c>
      <c r="F92" s="1">
        <f t="shared" si="3"/>
        <v>1.8374641106041728E-8</v>
      </c>
    </row>
    <row r="93" spans="2:6" x14ac:dyDescent="0.25">
      <c r="B93" s="1">
        <v>5.5555555555555558E-3</v>
      </c>
      <c r="C93" s="1">
        <v>0.91</v>
      </c>
      <c r="D93" s="1">
        <f t="shared" si="2"/>
        <v>1.6908741696664553E-9</v>
      </c>
      <c r="F93" s="1">
        <f t="shared" si="3"/>
        <v>1.6881691130139148E-9</v>
      </c>
    </row>
    <row r="94" spans="2:6" x14ac:dyDescent="0.25">
      <c r="B94" s="1">
        <v>5.5555555555555558E-3</v>
      </c>
      <c r="C94" s="1">
        <v>0.92</v>
      </c>
      <c r="D94" s="1">
        <f t="shared" si="2"/>
        <v>1.0611726984705415E-10</v>
      </c>
      <c r="F94" s="1">
        <f t="shared" si="3"/>
        <v>1.0594750368000351E-10</v>
      </c>
    </row>
    <row r="95" spans="2:6" x14ac:dyDescent="0.25">
      <c r="B95" s="1">
        <v>5.5555555555555558E-3</v>
      </c>
      <c r="C95" s="1">
        <v>0.93</v>
      </c>
      <c r="D95" s="1">
        <f t="shared" si="2"/>
        <v>4.1179981133695374E-12</v>
      </c>
      <c r="F95" s="1">
        <f t="shared" si="3"/>
        <v>4.111410149349768E-12</v>
      </c>
    </row>
    <row r="96" spans="2:6" x14ac:dyDescent="0.25">
      <c r="B96" s="1">
        <v>5.5555555555555558E-3</v>
      </c>
      <c r="C96" s="1">
        <v>0.94</v>
      </c>
      <c r="D96" s="1">
        <f t="shared" si="2"/>
        <v>8.5393695321989962E-14</v>
      </c>
      <c r="F96" s="1">
        <f t="shared" si="3"/>
        <v>8.5257082682350839E-14</v>
      </c>
    </row>
    <row r="97" spans="2:6" x14ac:dyDescent="0.25">
      <c r="B97" s="1">
        <v>5.5555555555555558E-3</v>
      </c>
      <c r="C97" s="1">
        <v>0.95</v>
      </c>
      <c r="D97" s="1">
        <f t="shared" si="2"/>
        <v>7.5455524869551835E-16</v>
      </c>
      <c r="F97" s="1">
        <f t="shared" si="3"/>
        <v>7.5334811292408733E-16</v>
      </c>
    </row>
    <row r="98" spans="2:6" x14ac:dyDescent="0.25">
      <c r="B98" s="1">
        <v>5.5555555555555558E-3</v>
      </c>
      <c r="C98" s="1">
        <v>0.96</v>
      </c>
      <c r="D98" s="1">
        <f t="shared" si="2"/>
        <v>1.9441268430367367E-18</v>
      </c>
      <c r="F98" s="1">
        <f t="shared" si="3"/>
        <v>1.9410166333330918E-18</v>
      </c>
    </row>
    <row r="99" spans="2:6" x14ac:dyDescent="0.25">
      <c r="B99" s="1">
        <v>5.5555555555555558E-3</v>
      </c>
      <c r="C99" s="1">
        <v>0.97</v>
      </c>
      <c r="D99" s="1">
        <f t="shared" si="2"/>
        <v>7.171294937792166E-22</v>
      </c>
      <c r="F99" s="1">
        <f t="shared" si="3"/>
        <v>7.1598223164541568E-22</v>
      </c>
    </row>
    <row r="100" spans="2:6" x14ac:dyDescent="0.25">
      <c r="B100" s="1">
        <v>5.5555555555555558E-3</v>
      </c>
      <c r="C100" s="1">
        <v>0.98</v>
      </c>
      <c r="D100" s="1">
        <f t="shared" si="2"/>
        <v>7.6676752788959558E-27</v>
      </c>
      <c r="F100" s="1">
        <f t="shared" si="3"/>
        <v>7.6554085494167357E-27</v>
      </c>
    </row>
    <row r="101" spans="2:6" x14ac:dyDescent="0.25">
      <c r="B101" s="1">
        <v>5.5555555555555558E-3</v>
      </c>
      <c r="C101" s="1">
        <v>0.99</v>
      </c>
      <c r="D101" s="1">
        <f t="shared" si="2"/>
        <v>1.4534569266648211E-35</v>
      </c>
      <c r="F101" s="1">
        <f t="shared" si="3"/>
        <v>1.4511316895778819E-35</v>
      </c>
    </row>
    <row r="102" spans="2:6" x14ac:dyDescent="0.25">
      <c r="B102" s="1">
        <v>5.5555555555555558E-3</v>
      </c>
      <c r="C102" s="1">
        <v>0.99999990000000005</v>
      </c>
      <c r="D102" s="1">
        <f t="shared" si="2"/>
        <v>2.937213375213596E-185</v>
      </c>
      <c r="F102" s="1">
        <f t="shared" si="3"/>
        <v>2.932514427933492E-185</v>
      </c>
    </row>
  </sheetData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Dale, Brian (He/El)</dc:creator>
  <cp:lastModifiedBy>Dale, Brian</cp:lastModifiedBy>
  <dcterms:created xsi:type="dcterms:W3CDTF">2024-12-18T15:48:52Z</dcterms:created>
  <dcterms:modified xsi:type="dcterms:W3CDTF">2025-01-04T20:12:25Z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f6dbec8-95a8-4638-9f5f-bd076536645c_Enabled">
    <vt:lpwstr>true</vt:lpwstr>
  </property>
  <property fmtid="{D5CDD505-2E9C-101B-9397-08002B2CF9AE}" pid="3" name="MSIP_Label_ff6dbec8-95a8-4638-9f5f-bd076536645c_SetDate">
    <vt:lpwstr>2024-12-18T17:24:37Z</vt:lpwstr>
  </property>
  <property fmtid="{D5CDD505-2E9C-101B-9397-08002B2CF9AE}" pid="4" name="MSIP_Label_ff6dbec8-95a8-4638-9f5f-bd076536645c_Method">
    <vt:lpwstr>Standard</vt:lpwstr>
  </property>
  <property fmtid="{D5CDD505-2E9C-101B-9397-08002B2CF9AE}" pid="5" name="MSIP_Label_ff6dbec8-95a8-4638-9f5f-bd076536645c_Name">
    <vt:lpwstr>Restricted - Default</vt:lpwstr>
  </property>
  <property fmtid="{D5CDD505-2E9C-101B-9397-08002B2CF9AE}" pid="6" name="MSIP_Label_ff6dbec8-95a8-4638-9f5f-bd076536645c_SiteId">
    <vt:lpwstr>5dbf1add-202a-4b8d-815b-bf0fb024e033</vt:lpwstr>
  </property>
  <property fmtid="{D5CDD505-2E9C-101B-9397-08002B2CF9AE}" pid="7" name="MSIP_Label_ff6dbec8-95a8-4638-9f5f-bd076536645c_ActionId">
    <vt:lpwstr>ef7c919c-182b-486e-8763-f5d9ca4e8d6e</vt:lpwstr>
  </property>
  <property fmtid="{D5CDD505-2E9C-101B-9397-08002B2CF9AE}" pid="8" name="MSIP_Label_ff6dbec8-95a8-4638-9f5f-bd076536645c_ContentBits">
    <vt:lpwstr>0</vt:lpwstr>
  </property>
</Properties>
</file>