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8740" windowHeight="127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5" i="1" l="1"/>
  <c r="B13" i="1"/>
  <c r="B12" i="1"/>
</calcChain>
</file>

<file path=xl/sharedStrings.xml><?xml version="1.0" encoding="utf-8"?>
<sst xmlns="http://schemas.openxmlformats.org/spreadsheetml/2006/main" count="19" uniqueCount="18">
  <si>
    <t>flow through orifice</t>
  </si>
  <si>
    <t>Cd</t>
  </si>
  <si>
    <t>d</t>
  </si>
  <si>
    <t>p1</t>
  </si>
  <si>
    <t>p2</t>
  </si>
  <si>
    <t>Xt</t>
  </si>
  <si>
    <t>Fy</t>
  </si>
  <si>
    <t>Fy*xt</t>
  </si>
  <si>
    <t>p1-p2/p1</t>
  </si>
  <si>
    <t>Q</t>
  </si>
  <si>
    <t>Ta</t>
  </si>
  <si>
    <t>in/sqrt(T)?</t>
  </si>
  <si>
    <t>value</t>
  </si>
  <si>
    <t>unit</t>
  </si>
  <si>
    <t>in</t>
  </si>
  <si>
    <t>psi</t>
  </si>
  <si>
    <t>C</t>
  </si>
  <si>
    <t>should be in^3/time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</si>
</sst>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5"/>
  <sheetViews>
    <sheetView tabSelected="1" workbookViewId="0">
      <selection activeCell="D15" sqref="D15"/>
    </sheetView>
  </sheetViews>
  <sheetFormatPr defaultRowHeight="15" x14ac:dyDescent="0.25"/>
  <cols>
    <col min="2" max="2" width="18.85546875" customWidth="1"/>
    <col min="3" max="3" width="15.140625" customWidth="1"/>
  </cols>
  <sheetData>
    <row r="3" spans="1:4" x14ac:dyDescent="0.25">
      <c r="B3" t="s">
        <v>0</v>
      </c>
    </row>
    <row r="4" spans="1:4" x14ac:dyDescent="0.25">
      <c r="B4" t="s">
        <v>12</v>
      </c>
      <c r="C4" t="s">
        <v>13</v>
      </c>
    </row>
    <row r="5" spans="1:4" x14ac:dyDescent="0.25">
      <c r="A5" t="s">
        <v>1</v>
      </c>
      <c r="B5">
        <v>0.7</v>
      </c>
    </row>
    <row r="6" spans="1:4" x14ac:dyDescent="0.25">
      <c r="A6" t="s">
        <v>2</v>
      </c>
      <c r="B6">
        <v>0.75</v>
      </c>
      <c r="C6" t="s">
        <v>14</v>
      </c>
    </row>
    <row r="7" spans="1:4" x14ac:dyDescent="0.25">
      <c r="A7" t="s">
        <v>3</v>
      </c>
      <c r="B7">
        <v>1</v>
      </c>
      <c r="C7" t="s">
        <v>15</v>
      </c>
    </row>
    <row r="8" spans="1:4" x14ac:dyDescent="0.25">
      <c r="A8" t="s">
        <v>4</v>
      </c>
      <c r="B8">
        <v>0</v>
      </c>
      <c r="C8" t="s">
        <v>15</v>
      </c>
    </row>
    <row r="9" spans="1:4" x14ac:dyDescent="0.25">
      <c r="A9" t="s">
        <v>5</v>
      </c>
      <c r="B9">
        <v>0.72</v>
      </c>
    </row>
    <row r="10" spans="1:4" x14ac:dyDescent="0.25">
      <c r="A10" t="s">
        <v>6</v>
      </c>
      <c r="B10">
        <v>1.4</v>
      </c>
    </row>
    <row r="11" spans="1:4" x14ac:dyDescent="0.25">
      <c r="A11" t="s">
        <v>10</v>
      </c>
      <c r="B11">
        <v>20</v>
      </c>
      <c r="C11" t="s">
        <v>16</v>
      </c>
    </row>
    <row r="12" spans="1:4" x14ac:dyDescent="0.25">
      <c r="A12" t="s">
        <v>7</v>
      </c>
      <c r="B12">
        <f>B10*B9</f>
        <v>1.008</v>
      </c>
    </row>
    <row r="13" spans="1:4" x14ac:dyDescent="0.25">
      <c r="A13" t="s">
        <v>8</v>
      </c>
      <c r="B13">
        <f>(B7-B8)/B7</f>
        <v>1</v>
      </c>
    </row>
    <row r="15" spans="1:4" x14ac:dyDescent="0.25">
      <c r="A15" t="s">
        <v>9</v>
      </c>
      <c r="B15">
        <f>1/60*4.17*B5*(B6/4.654)^2*B7*(1-((B7-B8)/B7)/(3*B10*B9))*SQRT(((B7-B8)/B7)/(B11+273.15))</f>
        <v>4.9389699699868342E-5</v>
      </c>
      <c r="C15" t="s">
        <v>11</v>
      </c>
      <c r="D15" t="s">
        <v>17</v>
      </c>
    </row>
  </sheetData>
  <pageMargins left="0.7" right="0.7" top="0.75" bottom="0.75" header="0.3" footer="0.3"/>
  <pageSetup orientation="portrait" r:id="rId1"/>
  <headerFooter differentOddEven="1">
    <oddFooter xml:space="preserve">&amp;C&amp;"arial,Regular"&amp;10Corning Restricted&amp;8
</oddFooter>
    <evenFooter xml:space="preserve">&amp;C&amp;"arial,Regular"&amp;10Corning Restricted&amp;8
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  <headerFooter differentOddEven="1">
    <oddFooter xml:space="preserve">&amp;C&amp;"arial,Regular"&amp;10Corning Restricted&amp;8
</oddFooter>
    <evenFooter xml:space="preserve">&amp;C&amp;"arial,Regular"&amp;10Corning Restricted&amp;8
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  <headerFooter differentOddEven="1">
    <oddFooter xml:space="preserve">&amp;C&amp;"arial,Regular"&amp;10Corning Restricted&amp;8
</oddFooter>
    <evenFooter xml:space="preserve">&amp;C&amp;"arial,Regular"&amp;10Corning Restricted&amp;8
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Corning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Barrett, Steve (Stephen T)</dc:creator>
  <cp:keywords>Corning Restricted ;General Business - 2 Years</cp:keywords>
  <cp:lastModifiedBy>Barrett, Steve (Stephen T)</cp:lastModifiedBy>
  <dcterms:created xsi:type="dcterms:W3CDTF">2018-03-12T13:15:51Z</dcterms:created>
  <dcterms:modified xsi:type="dcterms:W3CDTF">2018-03-13T16:15:39Z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13979e2e-0fdf-40b9-9c94-ad08c33dfbe1</vt:lpwstr>
  </property>
  <property fmtid="{D5CDD505-2E9C-101B-9397-08002B2CF9AE}" pid="3" name="CorningConfigurationVersion">
    <vt:lpwstr>3.0.11.5.5.2ENT</vt:lpwstr>
  </property>
  <property fmtid="{D5CDD505-2E9C-101B-9397-08002B2CF9AE}" pid="4" name="CorningFullClassification">
    <vt:lpwstr>Corning Restricted</vt:lpwstr>
  </property>
  <property fmtid="{D5CDD505-2E9C-101B-9397-08002B2CF9AE}" pid="5" name="CCTCode">
    <vt:lpwstr>CR</vt:lpwstr>
  </property>
  <property fmtid="{D5CDD505-2E9C-101B-9397-08002B2CF9AE}" pid="6" name="CRCCode">
    <vt:lpwstr>GB-2</vt:lpwstr>
  </property>
  <property fmtid="{D5CDD505-2E9C-101B-9397-08002B2CF9AE}" pid="7" name="CPTClassificationMethod">
    <vt:lpwstr/>
  </property>
  <property fmtid="{D5CDD505-2E9C-101B-9397-08002B2CF9AE}" pid="8" name="CPTPreviousModifiedDate">
    <vt:lpwstr/>
  </property>
  <property fmtid="{D5CDD505-2E9C-101B-9397-08002B2CF9AE}" pid="9" name="CORNINGClassification">
    <vt:lpwstr>Restricted</vt:lpwstr>
  </property>
  <property fmtid="{D5CDD505-2E9C-101B-9397-08002B2CF9AE}" pid="10" name="CORNINGLabelExtension">
    <vt:lpwstr>None</vt:lpwstr>
  </property>
  <property fmtid="{D5CDD505-2E9C-101B-9397-08002B2CF9AE}" pid="11" name="CORNINGDisplayOptionalMarkingLanguage">
    <vt:lpwstr>None</vt:lpwstr>
  </property>
  <property fmtid="{D5CDD505-2E9C-101B-9397-08002B2CF9AE}" pid="12" name="CORNINGMarkingOption">
    <vt:lpwstr>Automatic</vt:lpwstr>
  </property>
  <property fmtid="{D5CDD505-2E9C-101B-9397-08002B2CF9AE}" pid="13" name="CORNINGRetention">
    <vt:lpwstr>General Business - 2 Years</vt:lpwstr>
  </property>
</Properties>
</file>