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555" windowHeight="123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4" i="1" l="1"/>
  <c r="K7" i="1"/>
  <c r="K6" i="1"/>
  <c r="K2" i="1"/>
  <c r="K3" i="1"/>
</calcChain>
</file>

<file path=xl/sharedStrings.xml><?xml version="1.0" encoding="utf-8"?>
<sst xmlns="http://schemas.openxmlformats.org/spreadsheetml/2006/main" count="40" uniqueCount="32">
  <si>
    <t>Group Name</t>
  </si>
  <si>
    <t>Plan</t>
  </si>
  <si>
    <t>Beginning Effective Date</t>
  </si>
  <si>
    <t>Ending Effective Date</t>
  </si>
  <si>
    <t xml:space="preserve">DOS </t>
  </si>
  <si>
    <t>Update Date</t>
  </si>
  <si>
    <t>Limit</t>
  </si>
  <si>
    <t>Plan A</t>
  </si>
  <si>
    <t>Transaction</t>
  </si>
  <si>
    <t>Plan Used</t>
  </si>
  <si>
    <t>YTD Cumulative</t>
  </si>
  <si>
    <t>Contract YTD Cumulative</t>
  </si>
  <si>
    <t>Logic for Plan YTD Cumulative</t>
  </si>
  <si>
    <t>Logic For Contract YTD Cumulative</t>
  </si>
  <si>
    <t>Main Logic</t>
  </si>
  <si>
    <t>Plan B</t>
  </si>
  <si>
    <t>If only 1 plan then Choose One of the Following:
1. IF YTDCum &gt;= P1 Limit THEN YTDCum - P1 Limit</t>
  </si>
  <si>
    <t xml:space="preserve">If 2 plans then Choose One of the Following:
2. IF YTDCum &gt;= P1 Limit and &lt;=P2 Limit THEN P1 Used - P2 Limit </t>
  </si>
  <si>
    <t xml:space="preserve">If only 1 plan then Choose One of the Following:
1. IF YTDCum &gt;= P1 Limit THEN YTDCum - P1 Limit
2. IF YTDCum &lt; P1 Limit THEN " No Action Needed"
If 2 plans then Choose One of the Following: 
1. IF YTDCum &gt;= P1 Limit and &gt;= P2 Limit THEN P1 Limit + P2 Limit - YTDCum
2. IF YTDCum &gt;= P1 Limit and &lt;=P2 Limit THEN P1 Used - P2 Limit
</t>
  </si>
  <si>
    <t xml:space="preserve">If 2 plans then Choose One of the Following:
1. IF YTDCum &gt;= P1 Limit and &gt;= P2 Limit THEN P1 Limit + P2 Limit - YTDCum </t>
  </si>
  <si>
    <t>Reimbursement by Plan</t>
  </si>
  <si>
    <t>Green</t>
  </si>
  <si>
    <t>I am in healthcare and I need to figure out a formula that will always give me the correct reimbursement for each plan  when members are enrolled in two or more plans. I also have to adhere to the following rules:</t>
  </si>
  <si>
    <t>1. All of the transactions for Plan A will count towards Plan Bs limits. </t>
  </si>
  <si>
    <t>2. I can only reimburse the money in the plan the transaction came in.</t>
  </si>
  <si>
    <t>Below is my example:</t>
  </si>
  <si>
    <t>Member A was enrolled in  Plan A from January through March 2019 AND Plan B from April through May 2019. Both plans had different plan limits. </t>
  </si>
  <si>
    <t>Plan A: $200 plan limit</t>
  </si>
  <si>
    <t>Plan B: $400 plan limit</t>
  </si>
  <si>
    <t>Transaction 1 came in 01/05/2019 for Plan A for $250, therefore the Plan A Cumulative Reimbursement so far is $50.</t>
  </si>
  <si>
    <t>Transaction 2 came in 04/05/2019 for Plan B for $200, for some reason or another no transaction to reimburse Plan A has come through, so I still need to count the $250 towards plan Bs limit of $400. If I add $250 +$200=$450, that is $50 over my plan B limit and therefore the reimbursement due to my customer is $50 for Plan A and $50 for plan B.</t>
  </si>
  <si>
    <t>There has to be some mathematical formula for this to work out, if someone can help me figure this out that would be great, i can then transalate it to an Excel formula. I have attached my spreadsheet so you can see the work I am doing and perhaps this will help. the formula would go into Column K (Reimbursement by Plan).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</si>
</sst>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/>
    </xf>
    <xf numFmtId="1" fontId="0" fillId="0" borderId="0" xfId="0" applyNumberFormat="1" applyAlignment="1">
      <alignment horizontal="right"/>
    </xf>
    <xf numFmtId="1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right"/>
    </xf>
    <xf numFmtId="1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right"/>
    </xf>
    <xf numFmtId="1" fontId="0" fillId="3" borderId="1" xfId="0" applyNumberForma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right"/>
    </xf>
    <xf numFmtId="1" fontId="0" fillId="4" borderId="1" xfId="0" applyNumberForma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horizontal="right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1" fontId="0" fillId="3" borderId="1" xfId="0" applyNumberFormat="1" applyFill="1" applyBorder="1" applyAlignment="1">
      <alignment horizontal="right" vertical="top"/>
    </xf>
    <xf numFmtId="1" fontId="0" fillId="3" borderId="1" xfId="0" applyNumberFormat="1" applyFill="1" applyBorder="1" applyAlignment="1">
      <alignment horizontal="center" vertical="top" wrapText="1"/>
    </xf>
    <xf numFmtId="1" fontId="0" fillId="2" borderId="1" xfId="0" applyNumberFormat="1" applyFill="1" applyBorder="1" applyAlignment="1">
      <alignment horizontal="right" vertical="center"/>
    </xf>
    <xf numFmtId="1" fontId="0" fillId="0" borderId="1" xfId="0" applyNumberFormat="1" applyFill="1" applyBorder="1" applyAlignment="1">
      <alignment horizontal="right" vertical="center"/>
    </xf>
    <xf numFmtId="1" fontId="0" fillId="3" borderId="1" xfId="0" applyNumberFormat="1" applyFill="1" applyBorder="1" applyAlignment="1">
      <alignment horizontal="righ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" fontId="0" fillId="2" borderId="1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L21" sqref="L21"/>
    </sheetView>
  </sheetViews>
  <sheetFormatPr defaultRowHeight="15" x14ac:dyDescent="0.25"/>
  <cols>
    <col min="1" max="1" width="12.140625" bestFit="1" customWidth="1"/>
    <col min="2" max="2" width="6.5703125" bestFit="1" customWidth="1"/>
    <col min="3" max="4" width="11.7109375" style="6" customWidth="1"/>
    <col min="5" max="5" width="9.7109375" style="8" bestFit="1" customWidth="1"/>
    <col min="6" max="6" width="11.7109375" style="8" customWidth="1"/>
    <col min="7" max="7" width="8.28515625" style="13" customWidth="1"/>
    <col min="8" max="8" width="11.140625" style="13" bestFit="1" customWidth="1"/>
    <col min="9" max="9" width="9.7109375" style="13" bestFit="1" customWidth="1"/>
    <col min="10" max="10" width="15" style="13" bestFit="1" customWidth="1"/>
    <col min="11" max="11" width="15" style="13" customWidth="1"/>
    <col min="12" max="12" width="46.140625" style="13" customWidth="1"/>
    <col min="13" max="13" width="12.7109375" style="13" customWidth="1"/>
    <col min="14" max="14" width="25.5703125" style="13" customWidth="1"/>
    <col min="15" max="15" width="44.85546875" customWidth="1"/>
  </cols>
  <sheetData>
    <row r="1" spans="1:15" s="6" customFormat="1" ht="45" x14ac:dyDescent="0.25">
      <c r="A1" s="5" t="s">
        <v>0</v>
      </c>
      <c r="B1" s="5" t="s">
        <v>1</v>
      </c>
      <c r="C1" s="2" t="s">
        <v>2</v>
      </c>
      <c r="D1" s="2" t="s">
        <v>3</v>
      </c>
      <c r="E1" s="5" t="s">
        <v>4</v>
      </c>
      <c r="F1" s="5" t="s">
        <v>5</v>
      </c>
      <c r="G1" s="16" t="s">
        <v>6</v>
      </c>
      <c r="H1" s="9" t="s">
        <v>8</v>
      </c>
      <c r="I1" s="14" t="s">
        <v>9</v>
      </c>
      <c r="J1" s="9" t="s">
        <v>10</v>
      </c>
      <c r="K1" s="18" t="s">
        <v>20</v>
      </c>
      <c r="L1" s="18" t="s">
        <v>12</v>
      </c>
      <c r="M1" s="20" t="s">
        <v>11</v>
      </c>
      <c r="N1" s="20" t="s">
        <v>13</v>
      </c>
      <c r="O1" s="10" t="s">
        <v>14</v>
      </c>
    </row>
    <row r="2" spans="1:15" ht="30" x14ac:dyDescent="0.25">
      <c r="A2" s="3" t="s">
        <v>21</v>
      </c>
      <c r="B2" s="3" t="s">
        <v>7</v>
      </c>
      <c r="C2" s="4">
        <v>43466</v>
      </c>
      <c r="D2" s="4">
        <v>43555</v>
      </c>
      <c r="E2" s="4">
        <v>43475</v>
      </c>
      <c r="F2" s="4">
        <v>43480</v>
      </c>
      <c r="G2" s="27">
        <v>200</v>
      </c>
      <c r="H2" s="11">
        <v>250</v>
      </c>
      <c r="I2" s="28">
        <v>250</v>
      </c>
      <c r="J2" s="11">
        <v>250</v>
      </c>
      <c r="K2" s="29">
        <f>I2-G2</f>
        <v>50</v>
      </c>
      <c r="L2" s="26" t="s">
        <v>16</v>
      </c>
      <c r="M2" s="21">
        <v>250</v>
      </c>
      <c r="N2" s="21"/>
      <c r="O2" s="24" t="s">
        <v>18</v>
      </c>
    </row>
    <row r="3" spans="1:15" ht="45" x14ac:dyDescent="0.25">
      <c r="A3" s="3" t="s">
        <v>21</v>
      </c>
      <c r="B3" s="3" t="s">
        <v>15</v>
      </c>
      <c r="C3" s="4">
        <v>43556</v>
      </c>
      <c r="D3" s="4">
        <v>43616</v>
      </c>
      <c r="E3" s="4">
        <v>43565</v>
      </c>
      <c r="F3" s="4">
        <v>43570</v>
      </c>
      <c r="G3" s="27">
        <v>400</v>
      </c>
      <c r="H3" s="11">
        <v>0</v>
      </c>
      <c r="I3" s="28">
        <v>0</v>
      </c>
      <c r="J3" s="11">
        <v>250</v>
      </c>
      <c r="K3" s="29">
        <f>I2-G3</f>
        <v>-150</v>
      </c>
      <c r="L3" s="26" t="s">
        <v>17</v>
      </c>
      <c r="M3" s="21"/>
      <c r="N3" s="21"/>
      <c r="O3" s="22"/>
    </row>
    <row r="4" spans="1:15" ht="45" x14ac:dyDescent="0.25">
      <c r="A4" s="3" t="s">
        <v>21</v>
      </c>
      <c r="B4" s="3" t="s">
        <v>15</v>
      </c>
      <c r="C4" s="4">
        <v>43556</v>
      </c>
      <c r="D4" s="4">
        <v>43616</v>
      </c>
      <c r="E4" s="4">
        <v>43575</v>
      </c>
      <c r="F4" s="4">
        <v>43580</v>
      </c>
      <c r="G4" s="27">
        <v>400</v>
      </c>
      <c r="H4" s="11">
        <v>200</v>
      </c>
      <c r="I4" s="28">
        <v>200</v>
      </c>
      <c r="J4" s="11">
        <v>450</v>
      </c>
      <c r="K4" s="29">
        <f>J2-G2</f>
        <v>50</v>
      </c>
      <c r="L4" s="26" t="s">
        <v>19</v>
      </c>
      <c r="M4" s="21"/>
      <c r="N4" s="21"/>
      <c r="O4" s="22"/>
    </row>
    <row r="5" spans="1:15" x14ac:dyDescent="0.25">
      <c r="A5" s="30"/>
      <c r="B5" s="30"/>
      <c r="C5" s="31"/>
      <c r="D5" s="31"/>
      <c r="E5" s="32"/>
      <c r="F5" s="32"/>
      <c r="G5" s="17"/>
      <c r="H5" s="17"/>
      <c r="I5" s="17"/>
      <c r="J5" s="17"/>
      <c r="K5" s="17"/>
      <c r="L5" s="33"/>
      <c r="M5" s="17"/>
      <c r="N5" s="17"/>
      <c r="O5" s="22"/>
    </row>
    <row r="6" spans="1:15" ht="45" x14ac:dyDescent="0.25">
      <c r="A6" s="3" t="s">
        <v>21</v>
      </c>
      <c r="B6" s="3" t="s">
        <v>7</v>
      </c>
      <c r="C6" s="4">
        <v>43466</v>
      </c>
      <c r="D6" s="4">
        <v>43555</v>
      </c>
      <c r="E6" s="4">
        <v>43485</v>
      </c>
      <c r="F6" s="4">
        <v>43585</v>
      </c>
      <c r="G6" s="27">
        <v>200</v>
      </c>
      <c r="H6" s="28">
        <v>50</v>
      </c>
      <c r="I6" s="11">
        <v>300</v>
      </c>
      <c r="J6" s="28">
        <v>500</v>
      </c>
      <c r="K6" s="29">
        <f>G2+G3-J6</f>
        <v>100</v>
      </c>
      <c r="L6" s="26" t="s">
        <v>19</v>
      </c>
      <c r="M6" s="21"/>
      <c r="N6" s="21"/>
      <c r="O6" s="22"/>
    </row>
    <row r="7" spans="1:15" x14ac:dyDescent="0.25">
      <c r="A7" s="3" t="s">
        <v>21</v>
      </c>
      <c r="B7" s="3" t="s">
        <v>15</v>
      </c>
      <c r="C7" s="4">
        <v>43556</v>
      </c>
      <c r="D7" s="4">
        <v>43616</v>
      </c>
      <c r="E7" s="4">
        <v>43585</v>
      </c>
      <c r="F7" s="4">
        <v>43590</v>
      </c>
      <c r="G7" s="17">
        <v>400</v>
      </c>
      <c r="H7" s="12">
        <v>100</v>
      </c>
      <c r="I7" s="15">
        <v>300</v>
      </c>
      <c r="J7" s="12">
        <v>600</v>
      </c>
      <c r="K7" s="19">
        <f>G2+G3-J7</f>
        <v>0</v>
      </c>
      <c r="L7" s="25"/>
      <c r="M7" s="21"/>
      <c r="N7" s="21"/>
      <c r="O7" s="22"/>
    </row>
    <row r="8" spans="1:15" x14ac:dyDescent="0.25">
      <c r="A8" s="1"/>
      <c r="B8" s="1"/>
      <c r="C8" s="5"/>
      <c r="D8" s="5"/>
      <c r="E8" s="7"/>
      <c r="F8" s="7"/>
      <c r="G8" s="17"/>
      <c r="H8" s="12"/>
      <c r="I8" s="15"/>
      <c r="J8" s="12"/>
      <c r="K8" s="19"/>
      <c r="L8" s="25"/>
      <c r="M8" s="21"/>
      <c r="N8" s="21"/>
      <c r="O8" s="22"/>
    </row>
    <row r="9" spans="1:15" x14ac:dyDescent="0.25">
      <c r="A9" s="1"/>
      <c r="B9" s="1"/>
      <c r="C9" s="5"/>
      <c r="D9" s="5"/>
      <c r="E9" s="7"/>
      <c r="F9" s="7"/>
      <c r="G9" s="17"/>
      <c r="H9" s="12"/>
      <c r="I9" s="15"/>
      <c r="J9" s="12"/>
      <c r="K9" s="19"/>
      <c r="L9" s="25"/>
      <c r="M9" s="21"/>
      <c r="N9" s="21"/>
      <c r="O9" s="22"/>
    </row>
    <row r="10" spans="1:15" x14ac:dyDescent="0.25">
      <c r="A10" s="1"/>
      <c r="B10" s="1"/>
      <c r="C10" s="5"/>
      <c r="D10" s="5"/>
      <c r="E10" s="7"/>
      <c r="F10" s="7"/>
      <c r="G10" s="17"/>
      <c r="H10" s="12"/>
      <c r="I10" s="15"/>
      <c r="J10" s="12"/>
      <c r="K10" s="19"/>
      <c r="L10" s="25"/>
      <c r="M10" s="21"/>
      <c r="N10" s="21"/>
      <c r="O10" s="23"/>
    </row>
  </sheetData>
  <mergeCells count="1">
    <mergeCell ref="O2:O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workbookViewId="0">
      <selection activeCell="E25" sqref="E25"/>
    </sheetView>
  </sheetViews>
  <sheetFormatPr defaultRowHeight="15" x14ac:dyDescent="0.25"/>
  <sheetData>
    <row r="1" spans="1:1" x14ac:dyDescent="0.25">
      <c r="A1" t="s">
        <v>22</v>
      </c>
    </row>
    <row r="3" spans="1:1" x14ac:dyDescent="0.25">
      <c r="A3" t="s">
        <v>23</v>
      </c>
    </row>
    <row r="5" spans="1:1" x14ac:dyDescent="0.25">
      <c r="A5" t="s">
        <v>24</v>
      </c>
    </row>
    <row r="7" spans="1:1" x14ac:dyDescent="0.25">
      <c r="A7" t="s">
        <v>25</v>
      </c>
    </row>
    <row r="9" spans="1:1" x14ac:dyDescent="0.25">
      <c r="A9" t="s">
        <v>26</v>
      </c>
    </row>
    <row r="11" spans="1:1" x14ac:dyDescent="0.25">
      <c r="A11" t="s">
        <v>27</v>
      </c>
    </row>
    <row r="13" spans="1:1" x14ac:dyDescent="0.25">
      <c r="A13" t="s">
        <v>28</v>
      </c>
    </row>
    <row r="15" spans="1:1" x14ac:dyDescent="0.25">
      <c r="A15" t="s">
        <v>29</v>
      </c>
    </row>
    <row r="17" spans="1:1" x14ac:dyDescent="0.25">
      <c r="A17" t="s">
        <v>30</v>
      </c>
    </row>
    <row r="19" spans="1:1" x14ac:dyDescent="0.25">
      <c r="A1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UnitedHealth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Beltran, Diana C</dc:creator>
  <cp:lastModifiedBy>Beltran, Diana C</cp:lastModifiedBy>
  <dcterms:created xsi:type="dcterms:W3CDTF">2019-11-25T21:12:00Z</dcterms:created>
  <dcterms:modified xsi:type="dcterms:W3CDTF">2019-11-25T23:03:24Z</dcterms:modified>
</cp:coreProperties>
</file>